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51" activeTab="0"/>
  </bookViews>
  <sheets>
    <sheet name="Luong huyen 2017" sheetId="1" r:id="rId1"/>
  </sheets>
  <definedNames/>
  <calcPr fullCalcOnLoad="1"/>
</workbook>
</file>

<file path=xl/sharedStrings.xml><?xml version="1.0" encoding="utf-8"?>
<sst xmlns="http://schemas.openxmlformats.org/spreadsheetml/2006/main" count="27" uniqueCount="27">
  <si>
    <t>Thanh Ba</t>
  </si>
  <si>
    <t>STT</t>
  </si>
  <si>
    <t>Đơn vị tính: Triệu đồng.</t>
  </si>
  <si>
    <t>Tên đơn vị</t>
  </si>
  <si>
    <t>Việt Trì</t>
  </si>
  <si>
    <t>Phú Thọ</t>
  </si>
  <si>
    <t>Phù Ninh</t>
  </si>
  <si>
    <t>Lâm Thao</t>
  </si>
  <si>
    <t>Tam Nông</t>
  </si>
  <si>
    <t>Thanh Thuỷ</t>
  </si>
  <si>
    <t>Đoan Hùng</t>
  </si>
  <si>
    <t>Hạ Hoà</t>
  </si>
  <si>
    <t>Cẩm Khê</t>
  </si>
  <si>
    <t>Yên Lập</t>
  </si>
  <si>
    <t>Thanh Sơn</t>
  </si>
  <si>
    <t>Tân Sơn</t>
  </si>
  <si>
    <t>Tổng cộng</t>
  </si>
  <si>
    <t>Ghi chú:</t>
  </si>
  <si>
    <t>Nguồn còn dư tiếp tục thực hiện chế độ tiền lương theo quy định</t>
  </si>
  <si>
    <t>Nguồn ngân sách cấp tỉnh bổ sung</t>
  </si>
  <si>
    <t>Nhu cầu kinh phí thực hiện</t>
  </si>
  <si>
    <t>KINH PHÍ THỰC HIỆN CHẾ ĐỘ TIỀN LƯƠNG  CỦA CÁC HUYỆN, THÀNH, THỊ NĂM 2017</t>
  </si>
  <si>
    <r>
      <t xml:space="preserve">Nguồn kinh phí ngân sách huyện tự đảm bảo </t>
    </r>
    <r>
      <rPr>
        <b/>
        <vertAlign val="superscript"/>
        <sz val="12"/>
        <rFont val="Times New Roman"/>
        <family val="1"/>
      </rPr>
      <t xml:space="preserve">(1) </t>
    </r>
  </si>
  <si>
    <t>-  Tăng, giảm kinh phí thực hiện chế độ tiền lương năm 2017 (theo mức tiền lương cơ sở 1.210.000 đồng/tháng) do thay đổi vùng đặc biệt khó khăn theo Quyết định số 582/QĐ-TTg ngày 28/4/2017 về việc phê duyệt danh sách thôn đặc biệt khó khăn; xã khu vực III, khu vực II, khu vực I thuộc vùng dân tộc thiểu số và miền núi giai đoạn 2016-2020 và các chính sách, chế độ khác theo quy định;</t>
  </si>
  <si>
    <t>- Căn cứ kết quả thực hiện thu ngân sách của địa phương đến ngày 31/12/2016 của Kho bạc nhà nước, nguồn 50% tăng thu ngân sách địa phương năm 2016 để thực hiện cải cách tiền lương năm 2017: Việt Trì:  3.005 triệu đồng, Phú Thọ: 4.337 triệu đồng, Phù Ninh: 5.807 triệu đồng, Lâm Thao: 3.508 triệu đồng, Tam Nông: 3.768 triệu đồng, Thanh Thủy: 5.911 triệu đồng, Đoan Hùng: 2.285 triệu đồng, Thanh Ba: 3.388 triệu đồng, Hạ Hòa: 1.772 triệu đồng, Cẩm Khê: 1.704 triệu đồng, Yên Lập: 3.865 triệu đồng, Thanh Sơn: 1.432 triệu đồng, Tân Sơn: 1.487 triệu đồng.</t>
  </si>
  <si>
    <t>(1): Đã bao gồm:
-  Nguồn dư năm 2016 chuyển sang theo Quyết định số 3589/QĐ-UBND ngày 28/12/2016 của UBND tỉnh Phú Thọ về việc bổ sung kinh phí thực hiện chế độ tiền lương của các cơ quan, đơn vị cấp tỉnh và các huyện, thành, thị năm 2016 và nguồn dư năm 2015 chuyển sang năm 2016 theo Kết luận của cơ quan Kiểm toán nhà nước;</t>
  </si>
  <si>
    <t>(Kèm theo Quyết định số            /QĐ-UBND ngày          /10/2017 của Chủ tịch UBND tỉnh Phú Thọ)</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</si>
</sst>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 &quot;€&quot;;[Red]\-#,##0\ &quot;€&quot;"/>
    <numFmt numFmtId="174" formatCode="_-* #,##0.00_-;\-* #,##0.00_-;_-* &quot;-&quot;??_-;_-@_-"/>
    <numFmt numFmtId="175" formatCode="_-* #,##0.00\ _V_N_D_-;\-* #,##0.00\ _V_N_D_-;_-* &quot;-&quot;??\ _V_N_D_-;_-@_-"/>
    <numFmt numFmtId="176" formatCode="&quot;\&quot;#,##0.00;[Red]&quot;\&quot;&quot;\&quot;&quot;\&quot;&quot;\&quot;&quot;\&quot;&quot;\&quot;\-#,##0.00"/>
    <numFmt numFmtId="177" formatCode="&quot;\&quot;#,##0;[Red]&quot;\&quot;&quot;\&quot;\-#,##0"/>
    <numFmt numFmtId="178" formatCode="_-* #,##0_-;\-* #,##0_-;_-* &quot;-&quot;_-;_-@_-"/>
    <numFmt numFmtId="179" formatCode="\$#,##0\ ;\(\$#,##0\)"/>
    <numFmt numFmtId="180" formatCode="_-* #,##0.0000000\ _$_-;\-* #,##0.0000000\ _$_-;_-* &quot;-&quot;??\ _$_-;_-@_-"/>
    <numFmt numFmtId="181" formatCode="#,##0\ &quot;DM&quot;;\-#,##0\ &quot;DM&quot;"/>
    <numFmt numFmtId="182" formatCode="0.000%"/>
    <numFmt numFmtId="183" formatCode="&quot;￥&quot;#,##0;&quot;￥&quot;\-#,##0"/>
    <numFmt numFmtId="184" formatCode="00.000"/>
    <numFmt numFmtId="185" formatCode="_-&quot;€&quot;* #,##0_-;\-&quot;€&quot;* #,##0_-;_-&quot;€&quot;* &quot;-&quot;_-;_-@_-"/>
    <numFmt numFmtId="186" formatCode="_-&quot;€&quot;* #,##0.00_-;\-&quot;€&quot;* #,##0.00_-;_-&quot;€&quot;* &quot;-&quot;??_-;_-@_-"/>
    <numFmt numFmtId="187" formatCode="#,##0\ &quot;€&quot;;\-#,##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_(* #,##0.0_);_(* \(#,##0.0\);_(* &quot;-&quot;??_);_(@_)"/>
    <numFmt numFmtId="196" formatCode="_-* #,##0_-;\-* #,##0_-;_-* &quot;-&quot;&quot;?&quot;&quot;?&quot;_-;_-@_-"/>
    <numFmt numFmtId="197" formatCode="#,##0_ ;\-#,##0\ "/>
    <numFmt numFmtId="198" formatCode="0.000"/>
    <numFmt numFmtId="199" formatCode="_(* #,##0.000_);_(* \(#,##0.000\);_(* &quot;-&quot;??_);_(@_)"/>
    <numFmt numFmtId="200" formatCode="_-* #,##0.000\ _₫_-;\-* #,##0.000\ _₫_-;_-* &quot;-&quot;???\ _₫_-;_-@_-"/>
    <numFmt numFmtId="201" formatCode="#,##0.000"/>
    <numFmt numFmtId="202" formatCode="_-* #,##0\ _€_-;\-* #,##0\ _€_-;_-* &quot;-&quot;??\ _€_-;_-@_-"/>
  </numFmts>
  <fonts count="48">
    <font>
      <sz val="12"/>
      <name val=".VnTime"/>
      <family val="0"/>
    </font>
    <font>
      <sz val="14"/>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2"/>
      <name val="Times New Roman"/>
      <family val="1"/>
    </font>
    <font>
      <sz val="12"/>
      <name val=".VnArial Narrow"/>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VnTime"/>
      <family val="0"/>
    </font>
    <font>
      <sz val="14"/>
      <name val="??"/>
      <family val="3"/>
    </font>
    <font>
      <sz val="12"/>
      <name val="????"/>
      <family val="0"/>
    </font>
    <font>
      <sz val="12"/>
      <name val="???"/>
      <family val="3"/>
    </font>
    <font>
      <sz val="10"/>
      <name val="???"/>
      <family val="3"/>
    </font>
    <font>
      <sz val="12"/>
      <name val="¹UAAA¼"/>
      <family val="3"/>
    </font>
    <font>
      <b/>
      <sz val="12"/>
      <name val="Arial"/>
      <family val="2"/>
    </font>
    <font>
      <sz val="12"/>
      <name val="Arial"/>
      <family val="2"/>
    </font>
    <font>
      <sz val="12"/>
      <name val=".VnArial"/>
      <family val="0"/>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font>
    <font>
      <b/>
      <i/>
      <sz val="12"/>
      <name val="Times New Roman"/>
      <family val="1"/>
    </font>
    <font>
      <sz val="14"/>
      <name val="Times New Roman"/>
      <family val="1"/>
    </font>
    <font>
      <b/>
      <sz val="14"/>
      <name val="Times New Roman"/>
      <family val="1"/>
    </font>
    <font>
      <b/>
      <sz val="12"/>
      <name val="Times New Roman"/>
      <family val="1"/>
    </font>
    <font>
      <b/>
      <vertAlign val="superscript"/>
      <sz val="12"/>
      <name val="Times New Roman"/>
      <family val="1"/>
    </font>
    <font>
      <sz val="10"/>
      <name val="Times New Roman"/>
      <family val="1"/>
    </font>
    <font>
      <i/>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7" fillId="0" borderId="0" applyFont="0" applyFill="0" applyBorder="0" applyAlignment="0" applyProtection="0"/>
    <xf numFmtId="0" fontId="25" fillId="0" borderId="0" applyFont="0" applyFill="0" applyBorder="0" applyAlignment="0" applyProtection="0"/>
    <xf numFmtId="177" fontId="7" fillId="0" borderId="0" applyFon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178" fontId="26" fillId="0" borderId="0" applyFont="0" applyFill="0" applyBorder="0" applyAlignment="0" applyProtection="0"/>
    <xf numFmtId="9" fontId="27" fillId="0" borderId="0" applyFont="0" applyFill="0" applyBorder="0" applyAlignment="0" applyProtection="0"/>
    <xf numFmtId="0" fontId="28"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4" fillId="3" borderId="0" applyNumberFormat="0" applyBorder="0" applyAlignment="0" applyProtection="0"/>
    <xf numFmtId="0" fontId="7" fillId="0" borderId="0">
      <alignment/>
      <protection/>
    </xf>
    <xf numFmtId="0" fontId="29" fillId="0" borderId="0">
      <alignment/>
      <protection/>
    </xf>
    <xf numFmtId="0" fontId="29" fillId="0" borderId="0">
      <alignment/>
      <protection/>
    </xf>
    <xf numFmtId="0" fontId="5"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7" fillId="0" borderId="0" applyFont="0" applyFill="0" applyBorder="0" applyAlignment="0" applyProtection="0"/>
    <xf numFmtId="0" fontId="6" fillId="21" borderId="2" applyNumberFormat="0" applyAlignment="0" applyProtection="0"/>
    <xf numFmtId="0" fontId="7" fillId="0" borderId="0" applyFont="0" applyFill="0" applyBorder="0" applyAlignment="0" applyProtection="0"/>
    <xf numFmtId="0" fontId="10" fillId="0" borderId="0" applyNumberFormat="0" applyFill="0" applyBorder="0" applyAlignment="0" applyProtection="0"/>
    <xf numFmtId="2" fontId="7"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30" fillId="0" borderId="3" applyNumberFormat="0" applyAlignment="0" applyProtection="0"/>
    <xf numFmtId="0" fontId="30" fillId="0" borderId="4">
      <alignment horizontal="left" vertical="center"/>
      <protection/>
    </xf>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8" applyNumberFormat="0" applyFill="0" applyAlignment="0" applyProtection="0"/>
    <xf numFmtId="0" fontId="31" fillId="0" borderId="0" applyNumberFormat="0" applyFont="0" applyFill="0" applyAlignment="0">
      <protection/>
    </xf>
    <xf numFmtId="0" fontId="19" fillId="22" borderId="0" applyNumberFormat="0" applyBorder="0" applyAlignment="0" applyProtection="0"/>
    <xf numFmtId="180" fontId="32"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8" fillId="0" borderId="0">
      <alignment/>
      <protection/>
    </xf>
    <xf numFmtId="0" fontId="8" fillId="0" borderId="0">
      <alignment/>
      <protection/>
    </xf>
    <xf numFmtId="0" fontId="0" fillId="0" borderId="0">
      <alignment/>
      <protection/>
    </xf>
    <xf numFmtId="0" fontId="2" fillId="23" borderId="9" applyNumberFormat="0" applyFont="0" applyAlignment="0" applyProtection="0"/>
    <xf numFmtId="0" fontId="20" fillId="20" borderId="10"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8" fillId="0" borderId="0">
      <alignment vertical="center"/>
      <protection/>
    </xf>
    <xf numFmtId="40" fontId="33" fillId="0" borderId="0" applyFont="0" applyFill="0" applyBorder="0" applyAlignment="0" applyProtection="0"/>
    <xf numFmtId="3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4" fillId="0" borderId="0" applyFont="0" applyFill="0" applyBorder="0" applyAlignment="0" applyProtection="0"/>
    <xf numFmtId="0" fontId="35" fillId="0" borderId="0">
      <alignment/>
      <protection/>
    </xf>
    <xf numFmtId="181" fontId="37" fillId="0" borderId="0" applyFont="0" applyFill="0" applyBorder="0" applyAlignment="0" applyProtection="0"/>
    <xf numFmtId="182" fontId="37" fillId="0" borderId="0" applyFont="0" applyFill="0" applyBorder="0" applyAlignment="0" applyProtection="0"/>
    <xf numFmtId="183" fontId="37" fillId="0" borderId="0" applyFont="0" applyFill="0" applyBorder="0" applyAlignment="0" applyProtection="0"/>
    <xf numFmtId="184" fontId="37" fillId="0" borderId="0" applyFont="0" applyFill="0" applyBorder="0" applyAlignment="0" applyProtection="0"/>
    <xf numFmtId="0" fontId="38" fillId="0" borderId="0">
      <alignment/>
      <protection/>
    </xf>
    <xf numFmtId="0" fontId="31" fillId="0" borderId="0">
      <alignment/>
      <protection/>
    </xf>
    <xf numFmtId="178" fontId="36" fillId="0" borderId="0" applyFont="0" applyFill="0" applyBorder="0" applyAlignment="0" applyProtection="0"/>
    <xf numFmtId="174" fontId="36" fillId="0" borderId="0" applyFont="0" applyFill="0" applyBorder="0" applyAlignment="0" applyProtection="0"/>
    <xf numFmtId="185" fontId="36" fillId="0" borderId="0" applyFont="0" applyFill="0" applyBorder="0" applyAlignment="0" applyProtection="0"/>
    <xf numFmtId="173" fontId="39" fillId="0" borderId="0" applyFont="0" applyFill="0" applyBorder="0" applyAlignment="0" applyProtection="0"/>
    <xf numFmtId="186" fontId="36" fillId="0" borderId="0" applyFont="0" applyFill="0" applyBorder="0" applyAlignment="0" applyProtection="0"/>
  </cellStyleXfs>
  <cellXfs count="29">
    <xf numFmtId="0" fontId="0" fillId="0" borderId="0" xfId="0" applyAlignment="1">
      <alignment/>
    </xf>
    <xf numFmtId="0" fontId="8" fillId="0" borderId="0" xfId="0" applyFont="1" applyAlignment="1">
      <alignment horizontal="center" vertical="center" wrapText="1"/>
    </xf>
    <xf numFmtId="0" fontId="43" fillId="0" borderId="0" xfId="0" applyFont="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6" fillId="0" borderId="0" xfId="0" applyFont="1" applyAlignment="1" quotePrefix="1">
      <alignment horizontal="justify" vertical="center" wrapText="1"/>
    </xf>
    <xf numFmtId="0" fontId="24" fillId="0" borderId="0" xfId="0" applyFont="1" applyAlignment="1">
      <alignment horizontal="justify" vertical="center" wrapText="1"/>
    </xf>
    <xf numFmtId="0" fontId="44" fillId="0" borderId="0" xfId="0" applyFont="1" applyAlignment="1">
      <alignment horizontal="center" vertical="center" wrapText="1"/>
    </xf>
    <xf numFmtId="0" fontId="46" fillId="0" borderId="0" xfId="0" applyFont="1" applyAlignment="1">
      <alignment horizontal="justify" vertical="center" wrapText="1"/>
    </xf>
    <xf numFmtId="0" fontId="8" fillId="0" borderId="0" xfId="0" applyFont="1" applyAlignment="1">
      <alignment vertical="center"/>
    </xf>
    <xf numFmtId="0" fontId="8" fillId="0" borderId="14" xfId="0" applyFont="1" applyBorder="1" applyAlignment="1">
      <alignment horizontal="right" vertical="center"/>
    </xf>
    <xf numFmtId="172" fontId="42" fillId="0" borderId="15" xfId="55" applyNumberFormat="1" applyFont="1" applyBorder="1" applyAlignment="1">
      <alignment vertical="center"/>
    </xf>
    <xf numFmtId="172" fontId="42" fillId="0" borderId="0" xfId="55" applyNumberFormat="1" applyFont="1" applyAlignment="1">
      <alignment vertical="center"/>
    </xf>
    <xf numFmtId="0" fontId="42" fillId="0" borderId="16" xfId="0" applyFont="1" applyBorder="1" applyAlignment="1">
      <alignment horizontal="center" vertical="center"/>
    </xf>
    <xf numFmtId="0" fontId="42" fillId="0" borderId="16" xfId="0" applyFont="1" applyBorder="1" applyAlignment="1">
      <alignment vertical="center"/>
    </xf>
    <xf numFmtId="172" fontId="42" fillId="0" borderId="16" xfId="55" applyNumberFormat="1" applyFont="1" applyBorder="1" applyAlignment="1">
      <alignment vertical="center"/>
    </xf>
    <xf numFmtId="0" fontId="42" fillId="0" borderId="17" xfId="0" applyFont="1" applyBorder="1" applyAlignment="1">
      <alignment horizontal="center" vertical="center"/>
    </xf>
    <xf numFmtId="0" fontId="42" fillId="0" borderId="17" xfId="0" applyFont="1" applyBorder="1" applyAlignment="1">
      <alignment vertical="center"/>
    </xf>
    <xf numFmtId="172" fontId="42" fillId="0" borderId="17" xfId="55" applyNumberFormat="1" applyFont="1" applyBorder="1" applyAlignment="1">
      <alignment vertical="center"/>
    </xf>
    <xf numFmtId="0" fontId="43" fillId="0" borderId="18" xfId="0" applyFont="1" applyBorder="1" applyAlignment="1">
      <alignment horizontal="center" vertical="center"/>
    </xf>
    <xf numFmtId="172" fontId="43" fillId="0" borderId="18" xfId="55" applyNumberFormat="1" applyFont="1" applyBorder="1" applyAlignment="1">
      <alignment vertical="center"/>
    </xf>
    <xf numFmtId="172" fontId="43" fillId="0" borderId="0" xfId="55" applyNumberFormat="1" applyFont="1" applyAlignment="1">
      <alignment vertical="center"/>
    </xf>
    <xf numFmtId="0" fontId="42" fillId="0" borderId="0" xfId="0" applyFont="1" applyAlignment="1">
      <alignment vertical="center"/>
    </xf>
    <xf numFmtId="172" fontId="42" fillId="0" borderId="0" xfId="0" applyNumberFormat="1" applyFont="1" applyAlignment="1">
      <alignment vertical="center"/>
    </xf>
    <xf numFmtId="0" fontId="41" fillId="0" borderId="0" xfId="0" applyFont="1" applyAlignment="1">
      <alignment horizontal="left" vertical="center"/>
    </xf>
    <xf numFmtId="0" fontId="47" fillId="0" borderId="14" xfId="0" applyFont="1" applyBorder="1" applyAlignment="1">
      <alignment horizontal="right" vertical="center"/>
    </xf>
    <xf numFmtId="0" fontId="47" fillId="0" borderId="0" xfId="0" applyFont="1" applyAlignment="1">
      <alignment horizontal="center" vertical="center" wrapText="1"/>
    </xf>
    <xf numFmtId="0" fontId="42" fillId="0" borderId="15" xfId="0" applyFont="1" applyBorder="1" applyAlignment="1">
      <alignment horizontal="center" vertical="center"/>
    </xf>
    <xf numFmtId="0" fontId="42" fillId="0" borderId="15" xfId="0" applyFont="1" applyBorder="1" applyAlignment="1">
      <alignment vertical="center"/>
    </xf>
  </cellXfs>
  <cellStyles count="138">
    <cellStyle name="Normal" xfId="0"/>
    <cellStyle name="??" xfId="15"/>
    <cellStyle name="?? [0.00]_PRODUCT DETAIL Q1" xfId="16"/>
    <cellStyle name="?? [0]" xfId="17"/>
    <cellStyle name="???? [0.00]_PRODUCT DETAIL Q1" xfId="18"/>
    <cellStyle name="????_PRODUCT DETAIL Q1" xfId="19"/>
    <cellStyle name="???[0]_Book1" xfId="20"/>
    <cellStyle name="???_95" xfId="21"/>
    <cellStyle name="??_(????)??????"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AeE­_INQUIRY ¿µ¾÷AßAø " xfId="47"/>
    <cellStyle name="AÞ¸¶ [0]_INQUIRY ¿?¾÷AßAø " xfId="48"/>
    <cellStyle name="AÞ¸¶_INQUIRY ¿?¾÷AßAø " xfId="49"/>
    <cellStyle name="Bad" xfId="50"/>
    <cellStyle name="Bình Thường_DS truong Mam non" xfId="51"/>
    <cellStyle name="C?AØ_¿?¾÷CoE² " xfId="52"/>
    <cellStyle name="C￥AØ_¿μ¾÷CoE² " xfId="53"/>
    <cellStyle name="Calculation" xfId="54"/>
    <cellStyle name="Comma" xfId="55"/>
    <cellStyle name="Comma [0]" xfId="56"/>
    <cellStyle name="Comma 10" xfId="57"/>
    <cellStyle name="Comma 11" xfId="58"/>
    <cellStyle name="Comma 12" xfId="59"/>
    <cellStyle name="Comma 13" xfId="60"/>
    <cellStyle name="Comma 14" xfId="61"/>
    <cellStyle name="Comma 16" xfId="62"/>
    <cellStyle name="Comma 17" xfId="63"/>
    <cellStyle name="Comma 18" xfId="64"/>
    <cellStyle name="Comma 2" xfId="65"/>
    <cellStyle name="Comma 20" xfId="66"/>
    <cellStyle name="Comma 22" xfId="67"/>
    <cellStyle name="Comma 23" xfId="68"/>
    <cellStyle name="Comma 24" xfId="69"/>
    <cellStyle name="Comma 25" xfId="70"/>
    <cellStyle name="Comma 3" xfId="71"/>
    <cellStyle name="Comma 4" xfId="72"/>
    <cellStyle name="Comma 5" xfId="73"/>
    <cellStyle name="Comma 6" xfId="74"/>
    <cellStyle name="Comma 7" xfId="75"/>
    <cellStyle name="Comma 8" xfId="76"/>
    <cellStyle name="Comma 9" xfId="77"/>
    <cellStyle name="Comma0" xfId="78"/>
    <cellStyle name="Currency" xfId="79"/>
    <cellStyle name="Currency [0]" xfId="80"/>
    <cellStyle name="Currency0" xfId="81"/>
    <cellStyle name="Check Cell" xfId="82"/>
    <cellStyle name="Date" xfId="83"/>
    <cellStyle name="Explanatory Text" xfId="84"/>
    <cellStyle name="Fixed" xfId="85"/>
    <cellStyle name="Followed Hyperlink" xfId="86"/>
    <cellStyle name="Good" xfId="87"/>
    <cellStyle name="Header1" xfId="88"/>
    <cellStyle name="Header2" xfId="89"/>
    <cellStyle name="Heading 1" xfId="90"/>
    <cellStyle name="Heading 2" xfId="91"/>
    <cellStyle name="Heading 3" xfId="92"/>
    <cellStyle name="Heading 4" xfId="93"/>
    <cellStyle name="Hyperlink" xfId="94"/>
    <cellStyle name="Input" xfId="95"/>
    <cellStyle name="Linked Cell" xfId="96"/>
    <cellStyle name="n" xfId="97"/>
    <cellStyle name="Neutral" xfId="98"/>
    <cellStyle name="Normal - Style1"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0" xfId="111"/>
    <cellStyle name="Normal 21" xfId="112"/>
    <cellStyle name="Normal 22" xfId="113"/>
    <cellStyle name="Normal 23" xfId="114"/>
    <cellStyle name="Normal 24" xfId="115"/>
    <cellStyle name="Normal 25" xfId="116"/>
    <cellStyle name="Normal 26" xfId="117"/>
    <cellStyle name="Normal 3" xfId="118"/>
    <cellStyle name="Normal 4" xfId="119"/>
    <cellStyle name="Normal 5" xfId="120"/>
    <cellStyle name="Normal 6" xfId="121"/>
    <cellStyle name="Normal 7" xfId="122"/>
    <cellStyle name="Normal 8" xfId="123"/>
    <cellStyle name="Normal 9" xfId="124"/>
    <cellStyle name="Note" xfId="125"/>
    <cellStyle name="Output" xfId="126"/>
    <cellStyle name="Percent" xfId="127"/>
    <cellStyle name="Style 1" xfId="128"/>
    <cellStyle name="Title" xfId="129"/>
    <cellStyle name="Total" xfId="130"/>
    <cellStyle name="Warning Text" xfId="131"/>
    <cellStyle name=" [0.00]_ Att. 1- Cover" xfId="132"/>
    <cellStyle name="_ Att. 1- Cover" xfId="133"/>
    <cellStyle name="?_ Att. 1- Cover" xfId="134"/>
    <cellStyle name="똿뗦먛귟 [0.00]_PRODUCT DETAIL Q1" xfId="135"/>
    <cellStyle name="똿뗦먛귟_PRODUCT DETAIL Q1" xfId="136"/>
    <cellStyle name="믅됞 [0.00]_PRODUCT DETAIL Q1" xfId="137"/>
    <cellStyle name="믅됞_PRODUCT DETAIL Q1" xfId="138"/>
    <cellStyle name="백분율_95" xfId="139"/>
    <cellStyle name="뷭?_BOOKSHIP" xfId="140"/>
    <cellStyle name="콤마 [0]_1202" xfId="141"/>
    <cellStyle name="콤마_1202" xfId="142"/>
    <cellStyle name="통화 [0]_1202" xfId="143"/>
    <cellStyle name="통화_1202" xfId="144"/>
    <cellStyle name="표준_(정보부문)월별인원계획" xfId="145"/>
    <cellStyle name="一般_00Q3902REV.1" xfId="146"/>
    <cellStyle name="千分位[0]_00Q3902REV.1" xfId="147"/>
    <cellStyle name="千分位_00Q3902REV.1" xfId="148"/>
    <cellStyle name="貨幣 [0]_00Q3902REV.1" xfId="149"/>
    <cellStyle name="貨幣[0]_BRE" xfId="150"/>
    <cellStyle name="貨幣_00Q3902REV.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22">
      <selection activeCell="D28" sqref="D28"/>
    </sheetView>
  </sheetViews>
  <sheetFormatPr defaultColWidth="8.796875" defaultRowHeight="15"/>
  <cols>
    <col min="1" max="1" width="6.59765625" style="9" customWidth="1"/>
    <col min="2" max="2" width="14.19921875" style="9" customWidth="1"/>
    <col min="3" max="3" width="16" style="9" customWidth="1"/>
    <col min="4" max="4" width="17.3984375" style="9" customWidth="1"/>
    <col min="5" max="5" width="16" style="9" customWidth="1"/>
    <col min="6" max="6" width="20.69921875" style="9" customWidth="1"/>
    <col min="7" max="7" width="9.5" style="9" bestFit="1" customWidth="1"/>
    <col min="8" max="8" width="10.69921875" style="9" bestFit="1" customWidth="1"/>
    <col min="9" max="9" width="9.5" style="9" bestFit="1" customWidth="1"/>
    <col min="10" max="10" width="10.19921875" style="9" bestFit="1" customWidth="1"/>
    <col min="11" max="16384" width="9" style="9" customWidth="1"/>
  </cols>
  <sheetData>
    <row r="1" spans="1:6" ht="15.75">
      <c r="A1" s="7" t="s">
        <v>21</v>
      </c>
      <c r="B1" s="7"/>
      <c r="C1" s="7"/>
      <c r="D1" s="7"/>
      <c r="E1" s="7"/>
      <c r="F1" s="7"/>
    </row>
    <row r="2" spans="1:6" ht="15.75">
      <c r="A2" s="26" t="s">
        <v>26</v>
      </c>
      <c r="B2" s="26"/>
      <c r="C2" s="26"/>
      <c r="D2" s="26"/>
      <c r="E2" s="26"/>
      <c r="F2" s="26"/>
    </row>
    <row r="3" spans="1:3" ht="15" customHeight="1">
      <c r="A3" s="1"/>
      <c r="B3" s="1"/>
      <c r="C3" s="1"/>
    </row>
    <row r="4" spans="4:6" ht="15.75">
      <c r="D4" s="25" t="s">
        <v>2</v>
      </c>
      <c r="E4" s="25"/>
      <c r="F4" s="10"/>
    </row>
    <row r="5" spans="1:6" s="2" customFormat="1" ht="61.5" customHeight="1">
      <c r="A5" s="3" t="s">
        <v>1</v>
      </c>
      <c r="B5" s="3" t="s">
        <v>3</v>
      </c>
      <c r="C5" s="4" t="s">
        <v>20</v>
      </c>
      <c r="D5" s="3" t="s">
        <v>22</v>
      </c>
      <c r="E5" s="3" t="s">
        <v>19</v>
      </c>
      <c r="F5" s="3" t="s">
        <v>18</v>
      </c>
    </row>
    <row r="6" spans="1:6" s="12" customFormat="1" ht="30" customHeight="1">
      <c r="A6" s="27">
        <v>1</v>
      </c>
      <c r="B6" s="28" t="s">
        <v>4</v>
      </c>
      <c r="C6" s="11">
        <v>16443.162090050137</v>
      </c>
      <c r="D6" s="11">
        <v>73124.86195173927</v>
      </c>
      <c r="E6" s="11"/>
      <c r="F6" s="11">
        <f>D6-C6</f>
        <v>56681.69986168913</v>
      </c>
    </row>
    <row r="7" spans="1:6" s="12" customFormat="1" ht="30" customHeight="1">
      <c r="A7" s="13">
        <v>2</v>
      </c>
      <c r="B7" s="14" t="s">
        <v>5</v>
      </c>
      <c r="C7" s="15">
        <v>9271.829029937526</v>
      </c>
      <c r="D7" s="15">
        <v>11930.083715771327</v>
      </c>
      <c r="E7" s="15"/>
      <c r="F7" s="15">
        <f aca="true" t="shared" si="0" ref="F7:F12">D7-C7</f>
        <v>2658.254685833801</v>
      </c>
    </row>
    <row r="8" spans="1:6" s="12" customFormat="1" ht="30" customHeight="1">
      <c r="A8" s="13">
        <v>3</v>
      </c>
      <c r="B8" s="14" t="s">
        <v>6</v>
      </c>
      <c r="C8" s="15">
        <v>9532.484678484121</v>
      </c>
      <c r="D8" s="15">
        <v>6940.117839766081</v>
      </c>
      <c r="E8" s="15">
        <f>C8-D8</f>
        <v>2592.3668387180405</v>
      </c>
      <c r="F8" s="15"/>
    </row>
    <row r="9" spans="1:6" s="12" customFormat="1" ht="30" customHeight="1">
      <c r="A9" s="13">
        <v>4</v>
      </c>
      <c r="B9" s="14" t="s">
        <v>7</v>
      </c>
      <c r="C9" s="15">
        <v>6552.635818242034</v>
      </c>
      <c r="D9" s="15">
        <v>8735.00285590861</v>
      </c>
      <c r="E9" s="15"/>
      <c r="F9" s="15">
        <f t="shared" si="0"/>
        <v>2182.367037666576</v>
      </c>
    </row>
    <row r="10" spans="1:6" s="12" customFormat="1" ht="30" customHeight="1">
      <c r="A10" s="13">
        <v>5</v>
      </c>
      <c r="B10" s="14" t="s">
        <v>8</v>
      </c>
      <c r="C10" s="15">
        <v>12159.360236422264</v>
      </c>
      <c r="D10" s="15">
        <v>15883.249989499986</v>
      </c>
      <c r="E10" s="15"/>
      <c r="F10" s="15">
        <f t="shared" si="0"/>
        <v>3723.8897530777213</v>
      </c>
    </row>
    <row r="11" spans="1:6" s="12" customFormat="1" ht="30" customHeight="1">
      <c r="A11" s="13">
        <v>6</v>
      </c>
      <c r="B11" s="14" t="s">
        <v>9</v>
      </c>
      <c r="C11" s="15">
        <v>11304.100778924185</v>
      </c>
      <c r="D11" s="15">
        <v>21008.123796661715</v>
      </c>
      <c r="E11" s="15"/>
      <c r="F11" s="15">
        <f t="shared" si="0"/>
        <v>9704.02301773753</v>
      </c>
    </row>
    <row r="12" spans="1:6" s="12" customFormat="1" ht="30" customHeight="1">
      <c r="A12" s="13">
        <v>7</v>
      </c>
      <c r="B12" s="14" t="s">
        <v>10</v>
      </c>
      <c r="C12" s="15">
        <v>19534.74786694089</v>
      </c>
      <c r="D12" s="15">
        <v>19878.56214654693</v>
      </c>
      <c r="E12" s="15"/>
      <c r="F12" s="15">
        <f t="shared" si="0"/>
        <v>343.81427960604196</v>
      </c>
    </row>
    <row r="13" spans="1:6" s="12" customFormat="1" ht="30" customHeight="1">
      <c r="A13" s="13">
        <v>8</v>
      </c>
      <c r="B13" s="14" t="s">
        <v>0</v>
      </c>
      <c r="C13" s="15">
        <v>15037.498786570786</v>
      </c>
      <c r="D13" s="15">
        <v>-6217.535385425235</v>
      </c>
      <c r="E13" s="15">
        <f>C13-D13</f>
        <v>21255.03417199602</v>
      </c>
      <c r="F13" s="15"/>
    </row>
    <row r="14" spans="1:6" s="12" customFormat="1" ht="30" customHeight="1">
      <c r="A14" s="13">
        <v>9</v>
      </c>
      <c r="B14" s="14" t="s">
        <v>11</v>
      </c>
      <c r="C14" s="15">
        <v>15283.39229305558</v>
      </c>
      <c r="D14" s="15">
        <v>3871.2114601973544</v>
      </c>
      <c r="E14" s="15">
        <f>C14-D14</f>
        <v>11412.180832858226</v>
      </c>
      <c r="F14" s="15"/>
    </row>
    <row r="15" spans="1:6" s="12" customFormat="1" ht="30" customHeight="1">
      <c r="A15" s="13">
        <v>10</v>
      </c>
      <c r="B15" s="14" t="s">
        <v>12</v>
      </c>
      <c r="C15" s="15">
        <v>11244.396279502858</v>
      </c>
      <c r="D15" s="15">
        <v>32559.57250606698</v>
      </c>
      <c r="E15" s="15"/>
      <c r="F15" s="15">
        <f>D15-C15</f>
        <v>21315.176226564123</v>
      </c>
    </row>
    <row r="16" spans="1:6" s="12" customFormat="1" ht="30" customHeight="1">
      <c r="A16" s="13">
        <v>11</v>
      </c>
      <c r="B16" s="14" t="s">
        <v>13</v>
      </c>
      <c r="C16" s="15">
        <v>12923.21733217371</v>
      </c>
      <c r="D16" s="15">
        <v>45387.67399468869</v>
      </c>
      <c r="E16" s="15"/>
      <c r="F16" s="15">
        <f>D16-C16</f>
        <v>32464.45666251498</v>
      </c>
    </row>
    <row r="17" spans="1:6" s="12" customFormat="1" ht="30" customHeight="1">
      <c r="A17" s="13">
        <v>12</v>
      </c>
      <c r="B17" s="14" t="s">
        <v>14</v>
      </c>
      <c r="C17" s="15">
        <v>17951.22464017075</v>
      </c>
      <c r="D17" s="15">
        <v>21539.558773811823</v>
      </c>
      <c r="E17" s="15"/>
      <c r="F17" s="15">
        <f>D17-C17</f>
        <v>3588.334133641074</v>
      </c>
    </row>
    <row r="18" spans="1:6" s="12" customFormat="1" ht="30" customHeight="1">
      <c r="A18" s="16">
        <v>13</v>
      </c>
      <c r="B18" s="17" t="s">
        <v>15</v>
      </c>
      <c r="C18" s="18">
        <v>9216.29390593223</v>
      </c>
      <c r="D18" s="18">
        <v>11425.836073896546</v>
      </c>
      <c r="E18" s="18"/>
      <c r="F18" s="18">
        <f>D18-C18</f>
        <v>2209.542167964315</v>
      </c>
    </row>
    <row r="19" spans="1:6" s="21" customFormat="1" ht="30" customHeight="1">
      <c r="A19" s="19" t="s">
        <v>16</v>
      </c>
      <c r="B19" s="19"/>
      <c r="C19" s="20">
        <f>SUM(C6:C18)</f>
        <v>166454.34373640709</v>
      </c>
      <c r="D19" s="20">
        <f>SUM(D6:D18)</f>
        <v>266066.31971913006</v>
      </c>
      <c r="E19" s="20">
        <f>SUM(E6:E18)</f>
        <v>35259.58184357229</v>
      </c>
      <c r="F19" s="20">
        <f>SUM(F6:F18)</f>
        <v>134871.55782629526</v>
      </c>
    </row>
    <row r="20" spans="4:6" s="22" customFormat="1" ht="18.75">
      <c r="D20" s="23"/>
      <c r="F20" s="23"/>
    </row>
    <row r="21" spans="1:2" s="22" customFormat="1" ht="18.75">
      <c r="A21" s="24" t="s">
        <v>17</v>
      </c>
      <c r="B21" s="24"/>
    </row>
    <row r="22" spans="1:6" ht="54" customHeight="1">
      <c r="A22" s="8" t="s">
        <v>25</v>
      </c>
      <c r="B22" s="6"/>
      <c r="C22" s="6"/>
      <c r="D22" s="6"/>
      <c r="E22" s="6"/>
      <c r="F22" s="6"/>
    </row>
    <row r="23" spans="1:6" ht="40.5" customHeight="1">
      <c r="A23" s="5" t="s">
        <v>23</v>
      </c>
      <c r="B23" s="6"/>
      <c r="C23" s="6"/>
      <c r="D23" s="6"/>
      <c r="E23" s="6"/>
      <c r="F23" s="6"/>
    </row>
    <row r="24" spans="1:6" ht="71.25" customHeight="1">
      <c r="A24" s="5" t="s">
        <v>24</v>
      </c>
      <c r="B24" s="6"/>
      <c r="C24" s="6"/>
      <c r="D24" s="6"/>
      <c r="E24" s="6"/>
      <c r="F24" s="6"/>
    </row>
  </sheetData>
  <sheetProtection/>
  <mergeCells count="8">
    <mergeCell ref="A23:F23"/>
    <mergeCell ref="A24:F24"/>
    <mergeCell ref="A1:F1"/>
    <mergeCell ref="D4:F4"/>
    <mergeCell ref="A19:B19"/>
    <mergeCell ref="A21:B21"/>
    <mergeCell ref="A22:F22"/>
    <mergeCell ref="A2:F2"/>
  </mergeCells>
  <printOptions/>
  <pageMargins left="0.38" right="0.26" top="0.75" bottom="1.05" header="0.3" footer="0.5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NGSACH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cp:lastModifiedBy>
  <cp:lastPrinted>2017-10-23T07:57:21Z</cp:lastPrinted>
  <dcterms:created xsi:type="dcterms:W3CDTF">2007-11-01T21:38:04Z</dcterms:created>
  <dcterms:modified xsi:type="dcterms:W3CDTF">2017-10-23T08:00:55Z</dcterms:modified>
  <cp:category/>
  <cp:version/>
  <cp:contentType/>
  <cp:contentStatus/>
</cp:coreProperties>
</file>