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ieu so 01_TT59" sheetId="1" r:id="rId1"/>
    <sheet name="Bieu so 04_TT59" sheetId="2" r:id="rId2"/>
    <sheet name="Bieu so 08_TT59" sheetId="3" r:id="rId3"/>
    <sheet name="Bieu so 09_TT59" sheetId="4" r:id="rId4"/>
    <sheet name="Bieu so 11_TT59" sheetId="5" r:id="rId5"/>
    <sheet name="Bieu so 12_TT59" sheetId="6" r:id="rId6"/>
    <sheet name="Bieu so 17_TT59" sheetId="7" r:id="rId7"/>
    <sheet name="Bieu so 17b_TT59" sheetId="8" r:id="rId8"/>
    <sheet name="Bieu so 19_TT59" sheetId="9" r:id="rId9"/>
    <sheet name="Bieu so 20_TT59" sheetId="10" r:id="rId10"/>
    <sheet name="Bieu so 21_TT59" sheetId="11" r:id="rId11"/>
    <sheet name="Bieu so 22_TT59" sheetId="12" r:id="rId12"/>
    <sheet name="NS tinh PL02_bieu 05 TT59" sheetId="13" r:id="rId13"/>
  </sheets>
  <externalReferences>
    <externalReference r:id="rId16"/>
  </externalReferences>
  <definedNames>
    <definedName name="_xlnm.Print_Area" localSheetId="1">'Bieu so 04_TT59'!$A$1:$F$45</definedName>
    <definedName name="_xlnm.Print_Area" localSheetId="3">'Bieu so 09_TT59'!$A$1:$AG$109</definedName>
    <definedName name="_xlnm.Print_Area" localSheetId="12">'NS tinh PL02_bieu 05 TT59'!$A$1:$H$78</definedName>
    <definedName name="Print_Area_MI">'[1]KHT2'!#REF!</definedName>
    <definedName name="_xlnm.Print_Titles" localSheetId="0">'Bieu so 01_TT59'!$7:$8</definedName>
    <definedName name="_xlnm.Print_Titles" localSheetId="2">'Bieu so 08_TT59'!$6:$9</definedName>
    <definedName name="_xlnm.Print_Titles" localSheetId="3">'Bieu so 09_TT59'!$8:$10</definedName>
    <definedName name="_xlnm.Print_Titles" localSheetId="4">'Bieu so 11_TT59'!$7:$9</definedName>
    <definedName name="_xlnm.Print_Titles" localSheetId="6">'Bieu so 17_TT59'!$4:$5</definedName>
    <definedName name="_xlnm.Print_Titles" localSheetId="7">'Bieu so 17b_TT59'!$A:$B</definedName>
    <definedName name="_xlnm.Print_Titles" localSheetId="9">'Bieu so 20_TT59'!$11:$11</definedName>
    <definedName name="_xlnm.Print_Titles" localSheetId="11">'Bieu so 22_TT59'!$5:$8</definedName>
    <definedName name="_xlnm.Print_Titles" localSheetId="12">'NS tinh PL02_bieu 05 TT59'!$12:$13</definedName>
  </definedNames>
  <calcPr fullCalcOnLoad="1"/>
</workbook>
</file>

<file path=xl/sharedStrings.xml><?xml version="1.0" encoding="utf-8"?>
<sst xmlns="http://schemas.openxmlformats.org/spreadsheetml/2006/main" count="1558" uniqueCount="823">
  <si>
    <t>Các chỉ tiêu liên quan đến chi SN kinh tế</t>
  </si>
  <si>
    <t xml:space="preserve"> - Số Km đường giao thông địa phương quản lý</t>
  </si>
  <si>
    <t xml:space="preserve"> - Số Km đường đê Địa phương quản lý</t>
  </si>
  <si>
    <t xml:space="preserve"> Biên chế cấp tỉnh và tương đương</t>
  </si>
  <si>
    <t xml:space="preserve"> - Biên chế quản lý Nhà nước</t>
  </si>
  <si>
    <t xml:space="preserve"> - Biên chế đảng</t>
  </si>
  <si>
    <t xml:space="preserve"> - Biên chế hội đoàn thể &amp; khác</t>
  </si>
  <si>
    <t xml:space="preserve"> Biên chế cấp Huyện và tương đương</t>
  </si>
  <si>
    <t xml:space="preserve"> - Biên chế hội đoàn thể </t>
  </si>
  <si>
    <t xml:space="preserve"> Đinh biên cấp xã và tương đương</t>
  </si>
  <si>
    <t xml:space="preserve"> - Cán bộ xã đương chức</t>
  </si>
  <si>
    <t xml:space="preserve">  Tr.đó: được xếp ngạch công chức</t>
  </si>
  <si>
    <t xml:space="preserve">     + Quản lý nhà nước</t>
  </si>
  <si>
    <t xml:space="preserve">     + Đảng</t>
  </si>
  <si>
    <t xml:space="preserve">     + Đoàn thể</t>
  </si>
  <si>
    <t xml:space="preserve"> - Cán bộ hưu xã ( do ngân sách xã trả )</t>
  </si>
  <si>
    <t xml:space="preserve"> - Giáo viên mẫu giáo xã</t>
  </si>
  <si>
    <t xml:space="preserve"> - Cán bộ y tế xã</t>
  </si>
  <si>
    <t xml:space="preserve"> Số giường bệnh</t>
  </si>
  <si>
    <t xml:space="preserve"> - Giường bệnh cấp tỉnh</t>
  </si>
  <si>
    <t xml:space="preserve"> - Giường bệnh cấp Huyện</t>
  </si>
  <si>
    <t xml:space="preserve"> - Giường y tế xã phường</t>
  </si>
  <si>
    <t xml:space="preserve"> Số học sinh </t>
  </si>
  <si>
    <t xml:space="preserve"> - Nhà trẻ</t>
  </si>
  <si>
    <t xml:space="preserve"> - Mẫu giáo</t>
  </si>
  <si>
    <t xml:space="preserve"> - Tiểu học ( cấp I )</t>
  </si>
  <si>
    <t xml:space="preserve"> - Phổ thông cơ cở ( cấp II )</t>
  </si>
  <si>
    <t xml:space="preserve"> - Phổ thông trung học ( cấp III )</t>
  </si>
  <si>
    <t xml:space="preserve"> - Trường năng khiếu</t>
  </si>
  <si>
    <t xml:space="preserve">       + Trường năng khiếu cấp I</t>
  </si>
  <si>
    <t xml:space="preserve">       + Trường năng khiếu cấp II + III</t>
  </si>
  <si>
    <t xml:space="preserve"> - Trung tâm giáo dục KT thực hành</t>
  </si>
  <si>
    <t xml:space="preserve"> - Trung tâm giáo dục thường xuyên</t>
  </si>
  <si>
    <t xml:space="preserve"> - Trường dân tộc nội trú</t>
  </si>
  <si>
    <t xml:space="preserve">       + Trường cấp I</t>
  </si>
  <si>
    <t xml:space="preserve">       + Trường cấp II + III</t>
  </si>
  <si>
    <t xml:space="preserve"> - Số học sinh thuộc diện nội trú nhưng không ở nội trú</t>
  </si>
  <si>
    <t xml:space="preserve"> Số học sinh đào tạo</t>
  </si>
  <si>
    <t xml:space="preserve"> - Đại học, cao đẳng </t>
  </si>
  <si>
    <t xml:space="preserve">   Tr.đó: Sư phạm</t>
  </si>
  <si>
    <t xml:space="preserve"> - Trung học chuyên nghiệp</t>
  </si>
  <si>
    <t xml:space="preserve"> - Công nhân, kỹ thuật dạy nghề</t>
  </si>
  <si>
    <t xml:space="preserve"> - Đào tạo tại chức</t>
  </si>
  <si>
    <t xml:space="preserve"> - Đào tạo lại</t>
  </si>
  <si>
    <t xml:space="preserve"> - Cao học</t>
  </si>
  <si>
    <t xml:space="preserve"> Chỉ tiêu đảm bảo xã hội</t>
  </si>
  <si>
    <t xml:space="preserve"> - Trại xã hội</t>
  </si>
  <si>
    <t xml:space="preserve"> - Số trại viên trại xã hội</t>
  </si>
  <si>
    <t xml:space="preserve"> - Đối tượng cứu trợ xã hội không tập trung</t>
  </si>
  <si>
    <t xml:space="preserve"> - Số gia đình bệnh binh</t>
  </si>
  <si>
    <t xml:space="preserve"> - số gia đình thương binh</t>
  </si>
  <si>
    <t xml:space="preserve"> - Số gia đình liệt sĩ</t>
  </si>
  <si>
    <t xml:space="preserve"> - Số gia đình có công với nước</t>
  </si>
  <si>
    <t xml:space="preserve"> - Số bệnh binh</t>
  </si>
  <si>
    <t xml:space="preserve"> - Số thương binh</t>
  </si>
  <si>
    <t xml:space="preserve"> - Bà Mẹ Việt nam anh hùng</t>
  </si>
  <si>
    <t xml:space="preserve"> Các chỉ tiêu khác</t>
  </si>
  <si>
    <t xml:space="preserve"> - Số hộ gia đình dân tộc thiểu số</t>
  </si>
  <si>
    <t xml:space="preserve">    Tr.đó: Số hộ cần phải hỗ trợ về nhà ở</t>
  </si>
  <si>
    <t xml:space="preserve"> - Số hộ gia đình chính sách</t>
  </si>
  <si>
    <t xml:space="preserve"> - Số bệnh viện hoạt động mang tính chất khu vực</t>
  </si>
  <si>
    <t xml:space="preserve"> - Vận động viên cấp quốc gia, quốc tế</t>
  </si>
  <si>
    <t xml:space="preserve"> - Đoàn nghệ thuật truyền thống</t>
  </si>
  <si>
    <t>Đoàn</t>
  </si>
  <si>
    <t>.........ngày      tháng      năm 200...</t>
  </si>
  <si>
    <t>TM. UỶ BAN NHÂN DÂN...</t>
  </si>
  <si>
    <t>(Dùng cho UBND huyện, thị xã, thành phố thuộc tỉnh trình HĐND cùng cấp</t>
  </si>
  <si>
    <t>và báo cáo Sở Tài chính )</t>
  </si>
  <si>
    <t>Đơn vị: triệu đồng</t>
  </si>
  <si>
    <t xml:space="preserve">Dự toán năm </t>
  </si>
  <si>
    <t>Ước TH</t>
  </si>
  <si>
    <t>SO SÁNH (%)</t>
  </si>
  <si>
    <t>thời điểm báo cáo</t>
  </si>
  <si>
    <r>
      <t xml:space="preserve">Tổng thu NSNN trên địa bàn </t>
    </r>
    <r>
      <rPr>
        <sz val="14"/>
        <rFont val="Times New Roman"/>
        <family val="1"/>
      </rPr>
      <t>(1)</t>
    </r>
  </si>
  <si>
    <t xml:space="preserve">Thu nội địa </t>
  </si>
  <si>
    <t>Thu viện trợ không hoàn lại</t>
  </si>
  <si>
    <r>
      <t xml:space="preserve">Thu ngân sách huyện </t>
    </r>
    <r>
      <rPr>
        <u val="single"/>
        <sz val="14"/>
        <rFont val="Times New Roman"/>
        <family val="1"/>
      </rPr>
      <t>(2)</t>
    </r>
  </si>
  <si>
    <t>Thu ngân sách huyện hưởng theo phân cấp</t>
  </si>
  <si>
    <t>- Các khoản thu NS huyện hưởng 100%</t>
  </si>
  <si>
    <t>- Các khoản thu phân chia NS huyện hưởng theo tỷ lệ phần trăm (%)</t>
  </si>
  <si>
    <t>Bổ sung từ ngân sách cấp tỉnh</t>
  </si>
  <si>
    <t>- Bổ sung cân đối</t>
  </si>
  <si>
    <t>- Bổ sung có mục tiêu</t>
  </si>
  <si>
    <t>Huy động đầu tư theo khoản 3 Điều 8 Luật NSNN</t>
  </si>
  <si>
    <t>Trong đó: vốn XDCB ngoài nước</t>
  </si>
  <si>
    <r>
      <t xml:space="preserve">Chi ngân sách huyện </t>
    </r>
    <r>
      <rPr>
        <u val="single"/>
        <sz val="14"/>
        <rFont val="Times New Roman"/>
        <family val="1"/>
      </rPr>
      <t>(3)</t>
    </r>
  </si>
  <si>
    <t>Chi trả nợ và viện trợ</t>
  </si>
  <si>
    <t>Chi thường xuyên</t>
  </si>
  <si>
    <t>Chi bổ sung quỹ dự trữ tài chính</t>
  </si>
  <si>
    <t>Dự phòng</t>
  </si>
  <si>
    <t>ngân sách huyện, quận, thị xã, thành phố thuộc tỉnh</t>
  </si>
  <si>
    <t>Nguồn thu ngân sách huyện, quận, thị xã, thành phố thuộc tỉnh</t>
  </si>
  <si>
    <t>Thu ngân sách hưởng theo phân cấp</t>
  </si>
  <si>
    <t>Thu bổ sung từ ngân sách cấp tỉnh</t>
  </si>
  <si>
    <t xml:space="preserve">- Bổ sung cân đối </t>
  </si>
  <si>
    <t>Chi ngân sách huyện, quận, thị xã, thành phố thuộc tỉnh</t>
  </si>
  <si>
    <t>Ghi chú: (1) Theo phân cấp của tỉnh</t>
  </si>
  <si>
    <t xml:space="preserve">         (2, 3) Huyện bao gồm cả ngân sách xã</t>
  </si>
  <si>
    <t>......, Ngày .... tháng ..... năm ...</t>
  </si>
  <si>
    <t>TM/UỶ BAN NHÂN DÂN...</t>
  </si>
  <si>
    <t>Phụ lục số 6 - Biểu số 01</t>
  </si>
  <si>
    <t xml:space="preserve">      UỶ BAN NHÂN DÂN </t>
  </si>
  <si>
    <t xml:space="preserve">   HUYỆN, THỊ XÃ, THÀNH PHỐ.....</t>
  </si>
  <si>
    <t xml:space="preserve">CỦA HUYỆN, THỊ XÃ, THÀNH PHỐ..... </t>
  </si>
  <si>
    <t xml:space="preserve">( Kèm theo báo cáo số:            /BC-UBND ngày 26/7/2006 của UBND tỉnh Quảng Ninh )  </t>
  </si>
  <si>
    <t>TIÊU THỨC</t>
  </si>
  <si>
    <t xml:space="preserve">ĐƠN VỊ </t>
  </si>
  <si>
    <t>THỰC HIỆN</t>
  </si>
  <si>
    <t xml:space="preserve">DỰ TOÁN </t>
  </si>
  <si>
    <t>TÍNH</t>
  </si>
  <si>
    <t xml:space="preserve">SỐ </t>
  </si>
  <si>
    <t>Triệu USD</t>
  </si>
  <si>
    <t>Nghìn L.động</t>
  </si>
  <si>
    <t>Tấn</t>
  </si>
  <si>
    <r>
      <t>%</t>
    </r>
    <r>
      <rPr>
        <sz val="6"/>
        <rFont val="Times New Roman"/>
        <family val="1"/>
      </rPr>
      <t>o</t>
    </r>
  </si>
  <si>
    <t>Doanh nghiệp</t>
  </si>
  <si>
    <t>Dự án</t>
  </si>
  <si>
    <t xml:space="preserve"> Triệu USD</t>
  </si>
  <si>
    <t>Hộ</t>
  </si>
  <si>
    <t>Suất Đ.tạo</t>
  </si>
  <si>
    <t>Cơ sở</t>
  </si>
  <si>
    <t>Gia đình</t>
  </si>
  <si>
    <t xml:space="preserve"> CÁC CHỈ TIÊU TỔNG HỢP</t>
  </si>
  <si>
    <t xml:space="preserve"> Diện tích tự nhiên :</t>
  </si>
  <si>
    <t xml:space="preserve">Trong đó :   - Diện tích đất Nông nghiệp </t>
  </si>
  <si>
    <t xml:space="preserve">                    - Diện tích đất Lâm nghiệp</t>
  </si>
  <si>
    <t xml:space="preserve"> Dân số :</t>
  </si>
  <si>
    <t>Gồm : - Đô thị ( không bao gồm đô thị vùng núi thấp, vùng sâu, núi cao, hải đảo )</t>
  </si>
  <si>
    <t xml:space="preserve">            - Đồng bằng ( không bao gồm đô thị )</t>
  </si>
  <si>
    <t xml:space="preserve">            - Núi thấp, Vùng sâu</t>
  </si>
  <si>
    <t xml:space="preserve">            - Núi cao, hải đảo</t>
  </si>
  <si>
    <t xml:space="preserve"> Dân số trong độ tuổi đi học ( từ 1 đến 18 tuổi )</t>
  </si>
  <si>
    <t xml:space="preserve"> Dân số xã 135</t>
  </si>
  <si>
    <t xml:space="preserve"> Đơn vị hành chính </t>
  </si>
  <si>
    <t xml:space="preserve"> Số huyện và tương đương</t>
  </si>
  <si>
    <t xml:space="preserve"> - Phân theo vùng:</t>
  </si>
  <si>
    <t xml:space="preserve">              + Huyện núi thấp vùng sâu</t>
  </si>
  <si>
    <t xml:space="preserve">                Tr.đó: Huyện biên giới</t>
  </si>
  <si>
    <t xml:space="preserve">              + Huyện núi cao, hải đảo</t>
  </si>
  <si>
    <t xml:space="preserve">              + Huyện thuộc vùng còn lại</t>
  </si>
  <si>
    <t xml:space="preserve"> - Phân loại đô thị</t>
  </si>
  <si>
    <t xml:space="preserve">              + Đô thị loại 2</t>
  </si>
  <si>
    <t xml:space="preserve">              + Đô thị loại 3</t>
  </si>
  <si>
    <t xml:space="preserve"> Số xã và tương đương</t>
  </si>
  <si>
    <t xml:space="preserve">  Trong đó: xã 135</t>
  </si>
  <si>
    <t xml:space="preserve">              + Xã núi thấp, vùng sâu</t>
  </si>
  <si>
    <t xml:space="preserve">                Tr.đó: Xã biên giới</t>
  </si>
  <si>
    <t xml:space="preserve">              + Xã núi cao, hải đảo</t>
  </si>
  <si>
    <t xml:space="preserve">              + Xã thuộc vùng còn lại</t>
  </si>
  <si>
    <t xml:space="preserve">                Tr.đó:  Xã biên giới</t>
  </si>
  <si>
    <t xml:space="preserve">                           Thị trấn, phường ( không kể xã biên giới )</t>
  </si>
  <si>
    <t xml:space="preserve"> Các chỉ tiêu tổng hợp kinh tế địa phương</t>
  </si>
  <si>
    <t xml:space="preserve"> - Tổng sản phẩm xã hội ( GDP ) ( giá hiện hành )</t>
  </si>
  <si>
    <t xml:space="preserve"> - Kim ngạch xuất khẩu</t>
  </si>
  <si>
    <t xml:space="preserve"> - Kim ngạch nhập khẩu</t>
  </si>
  <si>
    <t xml:space="preserve"> - Giá trị tổng sản lượng công nghiệp XD (giá cố định)</t>
  </si>
  <si>
    <t xml:space="preserve"> - Giá trị tổng sản phẩm nông nghiệp (giá cố định)</t>
  </si>
  <si>
    <t xml:space="preserve"> - Giá trị tổng sản phẩm các ngành dịch vụ (giá cố định)</t>
  </si>
  <si>
    <t xml:space="preserve"> - Tổng vốn đầu tư toàn xã hội</t>
  </si>
  <si>
    <t xml:space="preserve"> - Tạo việc làm mới cho</t>
  </si>
  <si>
    <t xml:space="preserve"> - Sản lượng lương thực qui thóc</t>
  </si>
  <si>
    <t xml:space="preserve"> - Tỷ lệ hộ đói nghèo</t>
  </si>
  <si>
    <t xml:space="preserve"> - Tỷ lệ giảm sinh</t>
  </si>
  <si>
    <t xml:space="preserve"> - Tỷ lệ trẻ em trong độ tuổi đến trường</t>
  </si>
  <si>
    <t xml:space="preserve"> CÁC CHỈ TIÊU LIÊN QUAN ĐẾN THU CHI NS</t>
  </si>
  <si>
    <t>VỀ THU</t>
  </si>
  <si>
    <t xml:space="preserve"> - Doanh nghiệp trung ương thành lập</t>
  </si>
  <si>
    <t xml:space="preserve">     + Số doanh nghiệp</t>
  </si>
  <si>
    <t xml:space="preserve">     + Tổng vốn kinh doanh ( số luỹ kế )</t>
  </si>
  <si>
    <t xml:space="preserve">     + Số nộp Ngân sách</t>
  </si>
  <si>
    <t xml:space="preserve"> - Doanh nghiệp Địa phương thành lập</t>
  </si>
  <si>
    <t xml:space="preserve"> - Doanh nghiệp có vốn đầu tư nước ngoài</t>
  </si>
  <si>
    <t xml:space="preserve">     + Số dự án được cấp giấy phép</t>
  </si>
  <si>
    <t xml:space="preserve">       Tr.đó: Số vốn đăng ký</t>
  </si>
  <si>
    <t xml:space="preserve">     + Số doanh nghiệp đã hoạt động</t>
  </si>
  <si>
    <t xml:space="preserve">       Tr.đó: Số vốn đầu tư</t>
  </si>
  <si>
    <t xml:space="preserve"> - Doanh nghiệp tư nhân</t>
  </si>
  <si>
    <t xml:space="preserve">     + Số doanh nghiệp đăng ký kinh doanh</t>
  </si>
  <si>
    <t xml:space="preserve">     + Số doanh nghiệp thực tế quản lý theo thuế</t>
  </si>
  <si>
    <t xml:space="preserve">     + Số nộp ngân sách</t>
  </si>
  <si>
    <t xml:space="preserve"> Kinh tế tập thể, cá thể</t>
  </si>
  <si>
    <t xml:space="preserve"> - Số hộ đăng ký sản xuất, kinh doanh</t>
  </si>
  <si>
    <t xml:space="preserve"> - Số hộ quản lý thu thuế môn bài</t>
  </si>
  <si>
    <t xml:space="preserve"> - Số hộ quản lý thu cố định</t>
  </si>
  <si>
    <t xml:space="preserve"> - Số thuế VAT và TNDN nộp NS bình quân tháng</t>
  </si>
  <si>
    <t xml:space="preserve"> - Tổng số nộp ngân sách</t>
  </si>
  <si>
    <t>VỀ CHI</t>
  </si>
  <si>
    <t>(Dùng cho UBND huyện, quận, thị xã, thành phố thuộc tỉnh trình HĐND cùng cấp và báo cáo Sở Tài chính )</t>
  </si>
  <si>
    <t>Dự toán TW giao</t>
  </si>
  <si>
    <t>So sánh UTH/DT (%)</t>
  </si>
  <si>
    <t>So sánh DT năm kế hoạch / UTH (%)</t>
  </si>
  <si>
    <t>Các khoản</t>
  </si>
  <si>
    <t>ĐTNN</t>
  </si>
  <si>
    <t>thu khác</t>
  </si>
  <si>
    <t>NSĐP</t>
  </si>
  <si>
    <t>A-  Thu NSNN trên địa bàn (1)</t>
  </si>
  <si>
    <t>I/ Các khoản thu từ thuế</t>
  </si>
  <si>
    <t>1/Thuế giá trị gia tăng</t>
  </si>
  <si>
    <t>Thuế GTGT hàng sản xuất trong nước</t>
  </si>
  <si>
    <t xml:space="preserve">     2.1- Thuế  giá trị gia tăng</t>
  </si>
  <si>
    <t xml:space="preserve">             Tr. đó:- Thu về quảng cáo truyền hình</t>
  </si>
  <si>
    <t xml:space="preserve">     2.2- Thuế thu nhập doanh nghiệp</t>
  </si>
  <si>
    <t xml:space="preserve">                    - Thu từ báo in</t>
  </si>
  <si>
    <t xml:space="preserve">      2.3- Thu nhập sau thuế đài truyền hình</t>
  </si>
  <si>
    <t xml:space="preserve">      2.3- Thuế tiêu thụ đặc biệt hàng nội địa</t>
  </si>
  <si>
    <t xml:space="preserve">      2.4- Thu sử dụng vốn ngân sách</t>
  </si>
  <si>
    <t xml:space="preserve">      2.4- Thuế tài nguyên</t>
  </si>
  <si>
    <t xml:space="preserve">              Tr. đó:- Tài nguyên rừng</t>
  </si>
  <si>
    <t xml:space="preserve">                         - Tài nguyên nước thuỷ điện</t>
  </si>
  <si>
    <t xml:space="preserve">       2.5- Thuế môn bài</t>
  </si>
  <si>
    <t xml:space="preserve">       2.6 Thu sự nghiệp</t>
  </si>
  <si>
    <t xml:space="preserve">             Tr.đó:- Thu chênh lệch DN công ích</t>
  </si>
  <si>
    <t xml:space="preserve">       2.7-  Thu hồi vốn và thu khác từ XNQD ĐP</t>
  </si>
  <si>
    <t>2/ Thuế TTĐB hàng sản xuất trong nước</t>
  </si>
  <si>
    <t xml:space="preserve">     4.1- Thuế giá trị gia tăng</t>
  </si>
  <si>
    <t xml:space="preserve">     4.2 -Thuế thu nhập doanh nghiệp</t>
  </si>
  <si>
    <t xml:space="preserve">     4.3- Thuế tiêu thụ đặc biệt hàng nội địa</t>
  </si>
  <si>
    <t xml:space="preserve">     4.4- Thuế tài nguyên</t>
  </si>
  <si>
    <t xml:space="preserve">             Tr. đó:- Tài nguyên rừng</t>
  </si>
  <si>
    <t xml:space="preserve">     4.5- Thuế môn bài</t>
  </si>
  <si>
    <t xml:space="preserve">     4.6 Thu khác từ khu vực CTN và  NQD</t>
  </si>
  <si>
    <t>3/ Thuế thu nhập doanh nghiệp</t>
  </si>
  <si>
    <t>4/ Thuế tài nguyên</t>
  </si>
  <si>
    <t>5/ Thuế thu nhập cá nhân</t>
  </si>
  <si>
    <t>6/ Thuế sử dụng đất nông nghiệp</t>
  </si>
  <si>
    <t>7/ Thuế nhà đất</t>
  </si>
  <si>
    <t>8/ Thuế môn bài</t>
  </si>
  <si>
    <t>II/. Các khoản phí, lệ phí</t>
  </si>
  <si>
    <t>9/ Lệ phí trước bạ</t>
  </si>
  <si>
    <t>Tr đó: Phần không cân đối</t>
  </si>
  <si>
    <t>10/ Các loại phí, lệ phí</t>
  </si>
  <si>
    <t>III/. Các khoản thu khác còn lại</t>
  </si>
  <si>
    <t>11/ Thu tiền thuê đất, mặt đất mặt nước</t>
  </si>
  <si>
    <t>12/ Thu cấp quyền sử dụng đất</t>
  </si>
  <si>
    <t>Tr đó:          - Phần tính cân đối</t>
  </si>
  <si>
    <t xml:space="preserve">                      - Phần không cân đối</t>
  </si>
  <si>
    <t xml:space="preserve">     16.1- Thu tiền bán cây đứng</t>
  </si>
  <si>
    <t xml:space="preserve">     16.2- Thu tiền phạt</t>
  </si>
  <si>
    <t xml:space="preserve">               Tr. đó: - Phạt an toàn giao thông</t>
  </si>
  <si>
    <t xml:space="preserve">                          - Phạt kinh doanh trái pháp luật</t>
  </si>
  <si>
    <t xml:space="preserve">      16.3- Thu tịch thu</t>
  </si>
  <si>
    <t xml:space="preserve">                Tr. đó: - Tich thu từ công tác chống lậu</t>
  </si>
  <si>
    <t xml:space="preserve">      16.4- Thu hồi các khoản chi năm trước</t>
  </si>
  <si>
    <t xml:space="preserve">      16.5- Thu bán tài sản</t>
  </si>
  <si>
    <t xml:space="preserve">       16.6- Khác</t>
  </si>
  <si>
    <t xml:space="preserve">13/ Thu bán nhà ở </t>
  </si>
  <si>
    <t>14/ Thu quỹ đất công ích, hoa lợi công sản, ... của ngân sách xã</t>
  </si>
  <si>
    <t>15/ Thu khác</t>
  </si>
  <si>
    <t>IV/ Thu viện trợ không hoàn lại</t>
  </si>
  <si>
    <t>B/ Thu Kết dư  ngân sách</t>
  </si>
  <si>
    <t>c/ Thu NS huyện được hưởng theo phân cấp</t>
  </si>
  <si>
    <t>D/ Thu bổ sung từ ngân sách Trung ương</t>
  </si>
  <si>
    <t>1- Bổ sung cân đối ngân sách.</t>
  </si>
  <si>
    <t>Trong đó: bổ sung vốn XDCB ngoài nước</t>
  </si>
  <si>
    <t>2- Bổ sung theo mục tiêu</t>
  </si>
  <si>
    <t>D - Các khoản thu để lại Đ.vị chi QLQNS</t>
  </si>
  <si>
    <t>1.Thu huy động đóng góp đầu tư CSHT</t>
  </si>
  <si>
    <t>2. Thu các khoản huy động đóng góp khác</t>
  </si>
  <si>
    <t>3. Thu từ quỹ đất công ích</t>
  </si>
  <si>
    <t>4, Thu học phí</t>
  </si>
  <si>
    <t>5. Thu viện phí</t>
  </si>
  <si>
    <t>7. Thu thuỷ lợi phí</t>
  </si>
  <si>
    <t>6. Phí, lệ phí</t>
  </si>
  <si>
    <t>......, Ngày .... tháng ..... năm .......</t>
  </si>
  <si>
    <r>
      <t>Ghi chú</t>
    </r>
    <r>
      <rPr>
        <sz val="14"/>
        <rFont val="Times New Roman"/>
        <family val="1"/>
      </rPr>
      <t>: (1) Theo phân cấp của tỉnh</t>
    </r>
  </si>
  <si>
    <t>Tổng Thu CĐ+ ĐT sau khi trừ GTGC</t>
  </si>
  <si>
    <t>- Thu cố định</t>
  </si>
  <si>
    <t>- Thu điều tiết</t>
  </si>
  <si>
    <t>Nguồn để lại</t>
  </si>
  <si>
    <t>- Thuế CQSD đất và thuê đất</t>
  </si>
  <si>
    <t>- Bán nhà</t>
  </si>
  <si>
    <t>- Xổ số</t>
  </si>
  <si>
    <t>- Thuế SD Đất nông nghiệp</t>
  </si>
  <si>
    <t>- Tài nguyên rừng và bán cây đứng</t>
  </si>
  <si>
    <t>- Thu Quảng cáo truyền hình</t>
  </si>
  <si>
    <t>TM. UỶ BAN NHÂN DÂN.....</t>
  </si>
  <si>
    <t>Phụ lục số 6 - Biểu số 08</t>
  </si>
  <si>
    <t>UBND huyện, thị xã, thành phố:.................</t>
  </si>
  <si>
    <t>CỦA: HUYỆN, THỊ XÃ, THÀNH PHỐ...</t>
  </si>
  <si>
    <t>Đơn vị: Triệu đồng</t>
  </si>
  <si>
    <t>Dự toán</t>
  </si>
  <si>
    <t>Thực hiện đến</t>
  </si>
  <si>
    <t xml:space="preserve"> thời điển báo cáo</t>
  </si>
  <si>
    <t>NSH hưởng</t>
  </si>
  <si>
    <t>Cục thuế</t>
  </si>
  <si>
    <t>Chi cục</t>
  </si>
  <si>
    <t>Số  TT</t>
  </si>
  <si>
    <t>Nội dung thu</t>
  </si>
  <si>
    <t>Tổng thu NSNN trên địa bàn</t>
  </si>
  <si>
    <t>Thu xí nghiệp quốc doanh</t>
  </si>
  <si>
    <t>Thu từ DN nhà nước Trung ương</t>
  </si>
  <si>
    <t>- Thuế giá trị gia tăng</t>
  </si>
  <si>
    <t>- Thuế thu nhập doanh nghiệp</t>
  </si>
  <si>
    <t>- Thuế môn bài</t>
  </si>
  <si>
    <t>- Thuế tài nguyên</t>
  </si>
  <si>
    <t>- Thu khác</t>
  </si>
  <si>
    <t>Thu DN nhà nước địa phương</t>
  </si>
  <si>
    <t>- Thuế tiêu thụ đặc biệt</t>
  </si>
  <si>
    <t>Thu từ XNQD huyện</t>
  </si>
  <si>
    <t>- Thuế tiêu thu đặc biệt</t>
  </si>
  <si>
    <t>- Thu hồi vốn và thu khác</t>
  </si>
  <si>
    <t>Thu doanh nghệp có vốn ĐTNN</t>
  </si>
  <si>
    <t>- Tiền thuê mặt đất, mặt nước</t>
  </si>
  <si>
    <t>Thuế ngoài quốc doanh</t>
  </si>
  <si>
    <t>- Thu khác ngoài quốc doanh</t>
  </si>
  <si>
    <t>Thuế thu nhập cá nhân</t>
  </si>
  <si>
    <t>Lệ phí trước bạ</t>
  </si>
  <si>
    <t xml:space="preserve">Thuế nhà đất </t>
  </si>
  <si>
    <t>Thuế sử dụng đất nông nghiệp</t>
  </si>
  <si>
    <t>Tiền cho thuê mặt đất mặt nước</t>
  </si>
  <si>
    <t>Thu phí và lệ phí</t>
  </si>
  <si>
    <t>Phí và lệ phí trung ương</t>
  </si>
  <si>
    <t>Tr.đó: + Phí BVMTĐV KT than</t>
  </si>
  <si>
    <t xml:space="preserve">            + Phí BVMTĐV KT khoáng sản khác</t>
  </si>
  <si>
    <t>Phí và lệ phí tỉnh</t>
  </si>
  <si>
    <t xml:space="preserve">            + Phí xây dựng</t>
  </si>
  <si>
    <t>Tiền sử dụng đất</t>
  </si>
  <si>
    <t xml:space="preserve"> - Tiền đất dự án tỉnh</t>
  </si>
  <si>
    <t xml:space="preserve"> - Tiền đất dự án huyện</t>
  </si>
  <si>
    <t>Bán nhà, thuê nhà, KHCB</t>
  </si>
  <si>
    <t>Thu khác ngân sách</t>
  </si>
  <si>
    <t xml:space="preserve">  - Thu đóng góp </t>
  </si>
  <si>
    <t xml:space="preserve">  - Thu sự nghiệp</t>
  </si>
  <si>
    <t xml:space="preserve">  - Thu tịch thu</t>
  </si>
  <si>
    <t xml:space="preserve">  - Thu phạt ATGT </t>
  </si>
  <si>
    <t xml:space="preserve">  - Thu tại xã</t>
  </si>
  <si>
    <t xml:space="preserve">  - Thu khác</t>
  </si>
  <si>
    <t>Bổ sung từ NS tỉnh cho NS huyện, TX, TP</t>
  </si>
  <si>
    <t xml:space="preserve"> - Trợ cấp cân đối</t>
  </si>
  <si>
    <t xml:space="preserve"> - Bổ sung có mục tiêu</t>
  </si>
  <si>
    <t>......Ngày      tháng      năm 20….</t>
  </si>
  <si>
    <t>T/M UỶ BAN NHÂN DÂN....</t>
  </si>
  <si>
    <t>( Ký tên đóng dấu )</t>
  </si>
  <si>
    <t>Huyện (quận, thị xã, thành phố): ........................</t>
  </si>
  <si>
    <t xml:space="preserve">            - Các khoản thu khác để lại chi</t>
  </si>
  <si>
    <t xml:space="preserve">Tiền lương </t>
  </si>
  <si>
    <t xml:space="preserve">Phụ cấp lương </t>
  </si>
  <si>
    <t>Chức vụ</t>
  </si>
  <si>
    <t>Khu vực</t>
  </si>
  <si>
    <t>Trách nhiệm</t>
  </si>
  <si>
    <t>Thêm giờ</t>
  </si>
  <si>
    <t>Ưu đãi</t>
  </si>
  <si>
    <t>Khác</t>
  </si>
  <si>
    <t xml:space="preserve">Học bổng HS,SV </t>
  </si>
  <si>
    <t xml:space="preserve">Tiền thưởng </t>
  </si>
  <si>
    <t xml:space="preserve">Các khoản đóng góp </t>
  </si>
  <si>
    <t xml:space="preserve">Vật tư văn phòng </t>
  </si>
  <si>
    <t xml:space="preserve">S/c thường xuyên phục vụ CTCM </t>
  </si>
  <si>
    <t xml:space="preserve">S/c lớn TSCĐ phục vụ chuyên môn </t>
  </si>
  <si>
    <t xml:space="preserve">Chi phí hoạt động NV chuyên môn </t>
  </si>
  <si>
    <t xml:space="preserve">Mua sắm TSCĐ dung cho CTCM </t>
  </si>
  <si>
    <t xml:space="preserve">Cáckhoản chi còn lại không thuộc các mục chi trên được ghi vào mục chi khác </t>
  </si>
  <si>
    <t>Phụ lục số 6 Biểu số 17</t>
  </si>
  <si>
    <t>Ước t.hiện</t>
  </si>
  <si>
    <t>Năm 2013</t>
  </si>
  <si>
    <t>CỦA HUYỆN ( THỊ XÃ, THÀNH PHỐ )…….</t>
  </si>
  <si>
    <t>Đơn vị</t>
  </si>
  <si>
    <t xml:space="preserve"> tính</t>
  </si>
  <si>
    <t>TỔNG SỐ CHI</t>
  </si>
  <si>
    <r>
      <t>Trong đó</t>
    </r>
    <r>
      <rPr>
        <i/>
        <sz val="12"/>
        <rFont val="Times New Roman"/>
        <family val="1"/>
      </rPr>
      <t xml:space="preserve"> : </t>
    </r>
  </si>
  <si>
    <t xml:space="preserve"> - Chi lương &amp; các khoản có T.chất lương</t>
  </si>
  <si>
    <t xml:space="preserve">     + Lương chính:</t>
  </si>
  <si>
    <t xml:space="preserve">     + Phụ cấp lương:</t>
  </si>
  <si>
    <t xml:space="preserve">     + Các khoản đóng góp:</t>
  </si>
  <si>
    <t>Chi giáo dục mần non</t>
  </si>
  <si>
    <t xml:space="preserve"> Nhà trẻ Quốc lập</t>
  </si>
  <si>
    <t xml:space="preserve"> - Học sinh</t>
  </si>
  <si>
    <t xml:space="preserve">   Tr.đó: Học sinh công lập</t>
  </si>
  <si>
    <t xml:space="preserve"> - Giáo viên</t>
  </si>
  <si>
    <t>Giáo viên</t>
  </si>
  <si>
    <t xml:space="preserve">   Tr.đó: + Giáo viên công lập</t>
  </si>
  <si>
    <t xml:space="preserve">              + Giáo viên ngoài biên chế</t>
  </si>
  <si>
    <t xml:space="preserve"> - Lương ngạch bậc, khối công lập</t>
  </si>
  <si>
    <t xml:space="preserve">triệu đồng </t>
  </si>
  <si>
    <t xml:space="preserve"> - Phụ cấp có tính chất lương</t>
  </si>
  <si>
    <t xml:space="preserve"> - Các khoản trích (%) theo lương</t>
  </si>
  <si>
    <t xml:space="preserve"> - Mức chi bình quân/ học sinh</t>
  </si>
  <si>
    <t>Nghìn đồng</t>
  </si>
  <si>
    <t>Mẫu giáo Quốc lập</t>
  </si>
  <si>
    <t>Giáo dục phổ thông Quốc lập</t>
  </si>
  <si>
    <t xml:space="preserve"> Giáo dục tiểu học ( từ lớp 1-5 )</t>
  </si>
  <si>
    <t xml:space="preserve"> - Số trường</t>
  </si>
  <si>
    <t xml:space="preserve">Trường </t>
  </si>
  <si>
    <t xml:space="preserve"> - Số lớp</t>
  </si>
  <si>
    <t>lớp</t>
  </si>
  <si>
    <t>học sinh</t>
  </si>
  <si>
    <t xml:space="preserve">   Tr.đó:  Giáo viên công lập</t>
  </si>
  <si>
    <t>Giáo dục trung học cơ sở ( từ lớp 6-9 )</t>
  </si>
  <si>
    <t>Dân tộc nội trú</t>
  </si>
  <si>
    <t>Dân tộc nội trú cấp II</t>
  </si>
  <si>
    <t>Phụ lục số 06 - Biểu số 12</t>
  </si>
  <si>
    <t>UBND huyện, thị xã, thành phố:.....</t>
  </si>
  <si>
    <t xml:space="preserve">ĐÁNH GIÁ CHI ĐẦU TƯ XDCB CÁC DỰ ÁN, CÔNG TRÌNH </t>
  </si>
  <si>
    <t>CỦA HUYỆN, THỊ XÃ, THÀNH PHỐ:.............</t>
  </si>
  <si>
    <t>(Dùng cho Uỷ ban nhân dân cấp huyện trình HĐND cùng cấp và báo cáo cơ quan Tài chính cấp trên)</t>
  </si>
  <si>
    <t>Đơn vị : Triệu đồng</t>
  </si>
  <si>
    <t>Thời</t>
  </si>
  <si>
    <t xml:space="preserve">Số </t>
  </si>
  <si>
    <t>Kế hoạch</t>
  </si>
  <si>
    <t>Ước khối lượng</t>
  </si>
  <si>
    <t>Ước vốn thanh toán</t>
  </si>
  <si>
    <t>Tr.đó thanh</t>
  </si>
  <si>
    <t>Chia theo N.vốn</t>
  </si>
  <si>
    <t>Tên công trình</t>
  </si>
  <si>
    <t>Trong đó</t>
  </si>
  <si>
    <t>toán K.L</t>
  </si>
  <si>
    <t>Cơ cấu đầu tư</t>
  </si>
  <si>
    <t>N.vốn</t>
  </si>
  <si>
    <t>số</t>
  </si>
  <si>
    <t xml:space="preserve">Xây </t>
  </si>
  <si>
    <t>Thiết</t>
  </si>
  <si>
    <t>năm trước</t>
  </si>
  <si>
    <t>Xây</t>
  </si>
  <si>
    <t xml:space="preserve">Thiết </t>
  </si>
  <si>
    <t>Nhà</t>
  </si>
  <si>
    <t>đ.góp</t>
  </si>
  <si>
    <t>chuyển sang</t>
  </si>
  <si>
    <t>lắp</t>
  </si>
  <si>
    <t>bị</t>
  </si>
  <si>
    <t>khác</t>
  </si>
  <si>
    <t>nước</t>
  </si>
  <si>
    <t>Đ.ứng</t>
  </si>
  <si>
    <t>Công trình chuyển tiếp</t>
  </si>
  <si>
    <t>Công trình khởi công mới</t>
  </si>
  <si>
    <t>....ngày    tháng    năm 20...</t>
  </si>
  <si>
    <t xml:space="preserve">TM. UỶ BAN NHÂN DÂN.... </t>
  </si>
  <si>
    <t>Phụ lục số 6- Biểu số 11</t>
  </si>
  <si>
    <t xml:space="preserve"> HUYỆN, THỊ XÃ, THÀNH PHỐ:...</t>
  </si>
  <si>
    <t>(Dùng cho UBND huyện, thị xã, thành phố thuộc tỉnh trình HĐND cùng cấp và báo cáo Sở Tài chính )</t>
  </si>
  <si>
    <t>TRONG ĐÓ</t>
  </si>
  <si>
    <t>NS HUYỆN</t>
  </si>
  <si>
    <t>NS XÃ</t>
  </si>
  <si>
    <t>NỘI DUNG CHI</t>
  </si>
  <si>
    <t>TỔNG CHI NGÂN SÁCH</t>
  </si>
  <si>
    <t xml:space="preserve"> CÁC KHOẢN CHI CÂN ĐỐI QUA NSNN</t>
  </si>
  <si>
    <t xml:space="preserve"> Chi đầu tư phát triển</t>
  </si>
  <si>
    <t xml:space="preserve"> Tr.đó:</t>
  </si>
  <si>
    <t xml:space="preserve"> T.đó:  - Nguồn thu tiền sử dụng đất</t>
  </si>
  <si>
    <t xml:space="preserve">            - Nguồn phí BVMT </t>
  </si>
  <si>
    <t xml:space="preserve"> - Từ các nguồn khác</t>
  </si>
  <si>
    <t xml:space="preserve"> Chi thường xuyên</t>
  </si>
  <si>
    <t xml:space="preserve"> Chi sự nghiệp kiến thiết kinh tế</t>
  </si>
  <si>
    <t xml:space="preserve"> - SN lâm nghiệp</t>
  </si>
  <si>
    <t xml:space="preserve"> - SN nông nghiệp</t>
  </si>
  <si>
    <t xml:space="preserve"> - SN thuỷ lợi</t>
  </si>
  <si>
    <t xml:space="preserve"> - SN thủy sản</t>
  </si>
  <si>
    <t xml:space="preserve"> - SN giao thông</t>
  </si>
  <si>
    <t xml:space="preserve"> - Thị chính công cộng</t>
  </si>
  <si>
    <t xml:space="preserve"> - Sự nghiệp môi trường</t>
  </si>
  <si>
    <t xml:space="preserve"> - SN kinh tế khác</t>
  </si>
  <si>
    <t xml:space="preserve"> Chi sự nghiệp Y tế</t>
  </si>
  <si>
    <t xml:space="preserve"> Chi sự nghiệp giáo dục - Đào tạo</t>
  </si>
  <si>
    <t xml:space="preserve"> - SN giáo dục</t>
  </si>
  <si>
    <t xml:space="preserve"> - Sự nghiệp đào tạo</t>
  </si>
  <si>
    <t xml:space="preserve"> Chi sự nghiệp văn hoá thông tin</t>
  </si>
  <si>
    <t xml:space="preserve"> Chi SN phát thanh truyền hình</t>
  </si>
  <si>
    <t xml:space="preserve"> Chi sự nghiệp TDTT</t>
  </si>
  <si>
    <t xml:space="preserve"> Chi quản lý hành chính</t>
  </si>
  <si>
    <t xml:space="preserve"> - Chi quản lý nhà nước</t>
  </si>
  <si>
    <t xml:space="preserve"> - Khối đảng</t>
  </si>
  <si>
    <t xml:space="preserve"> - Khối đoàn thể</t>
  </si>
  <si>
    <t xml:space="preserve"> Chi đảm bảo xã hội</t>
  </si>
  <si>
    <t xml:space="preserve"> Chi an ninh - quốc phòng</t>
  </si>
  <si>
    <t xml:space="preserve"> - Chi quốc phòng</t>
  </si>
  <si>
    <t xml:space="preserve"> Chi khác ngân sách</t>
  </si>
  <si>
    <t xml:space="preserve">  Dự phòng</t>
  </si>
  <si>
    <t xml:space="preserve">CÁC KHOẢN CHI BẰNG NGUỒN THU </t>
  </si>
  <si>
    <t>ĐƯỢC ĐỂ LẠI QUẢN LÝ QUA NSNN</t>
  </si>
  <si>
    <t xml:space="preserve"> Chi sự nghiệp KTKT</t>
  </si>
  <si>
    <t xml:space="preserve"> Chi sự nghiệp khác</t>
  </si>
  <si>
    <t xml:space="preserve"> Chi khác</t>
  </si>
  <si>
    <t>......ngày      tháng      năm 20...</t>
  </si>
  <si>
    <t>Phụ lục số 6 - Biểu số 09</t>
  </si>
  <si>
    <t>Huyện (thị xã, thành phố): ..............................</t>
  </si>
  <si>
    <t xml:space="preserve"> - Phí bảo vệ môi trường + phí thú y thuỷ sản</t>
  </si>
  <si>
    <t xml:space="preserve"> - Phí kiểm dịch y tế</t>
  </si>
  <si>
    <t xml:space="preserve"> - Phí kiểm nghiệm dược phẩm</t>
  </si>
  <si>
    <t xml:space="preserve"> - Phí kiểm nghiệm hàng hoá dược phẩm</t>
  </si>
  <si>
    <t xml:space="preserve"> - Phí y tế dự phòng</t>
  </si>
  <si>
    <t xml:space="preserve"> - Lệ phí công tác bảo vệ và kiểm dịch thực vật</t>
  </si>
  <si>
    <t xml:space="preserve"> - Lệ phí công tác bảo vệ và kiểm dịch động vật</t>
  </si>
  <si>
    <t xml:space="preserve"> - Lệ phí cấp bằng lái xe</t>
  </si>
  <si>
    <t xml:space="preserve"> - Lệ phí hộ tịch</t>
  </si>
  <si>
    <t xml:space="preserve"> - Lệ phí cấp bằng lái tàu thuyền</t>
  </si>
  <si>
    <t xml:space="preserve"> - Lệ phí kiểm nghiệm chất lượng hàng hoá</t>
  </si>
  <si>
    <t xml:space="preserve"> - Lệ phí thẩm định chất lượng hàng hoá</t>
  </si>
  <si>
    <t xml:space="preserve"> - Lệ phí thẩm định các dự án đầu tư</t>
  </si>
  <si>
    <t xml:space="preserve"> - Lệ phí thẩm định thiết kế XD</t>
  </si>
  <si>
    <t xml:space="preserve"> - Lệ phí kiểm định phương tiện CGĐB</t>
  </si>
  <si>
    <t xml:space="preserve"> - Lệ phí đăng ký kinh doanh</t>
  </si>
  <si>
    <t xml:space="preserve"> - Lệ phí công chứng </t>
  </si>
  <si>
    <t xml:space="preserve"> - Lệ phí chất lượng hàng thuỷ sản</t>
  </si>
  <si>
    <t xml:space="preserve"> - Lệ phí cấp giấy phép hành nghề xây dựng</t>
  </si>
  <si>
    <t xml:space="preserve"> - Lệ phí cấp giấy phép cho người N. ngoài T. nhà</t>
  </si>
  <si>
    <t xml:space="preserve"> - Lệ phí khác</t>
  </si>
  <si>
    <t xml:space="preserve"> - Lệ phí đăng kiểm</t>
  </si>
  <si>
    <t xml:space="preserve"> - lệ phí giấy phép hành nghề y dược tư nhân</t>
  </si>
  <si>
    <t xml:space="preserve"> - Lệ phí kết hôn</t>
  </si>
  <si>
    <t xml:space="preserve"> - Lệ phí nhận con nuôi</t>
  </si>
  <si>
    <t xml:space="preserve"> - Lệ phí cấp giấy phép sử dụng đất</t>
  </si>
  <si>
    <t xml:space="preserve"> - Lệ phí thắng cảnh (Vịnh Hạ Long)</t>
  </si>
  <si>
    <t xml:space="preserve"> - Lệ phí đấu giá tài sản</t>
  </si>
  <si>
    <t xml:space="preserve"> -Lệ phí nước thải</t>
  </si>
  <si>
    <t xml:space="preserve"> - Lệ phí thuê sân</t>
  </si>
  <si>
    <t xml:space="preserve"> - Lệ phí chứng nhận đạt tiêu chuẩn môi trường</t>
  </si>
  <si>
    <t xml:space="preserve"> - Lệ phí xây dựng CSHT</t>
  </si>
  <si>
    <t>Phí và lệ phí huyện</t>
  </si>
  <si>
    <t>Phí và lệ phí xã</t>
  </si>
  <si>
    <t>...ngày      tháng      năm 20..</t>
  </si>
  <si>
    <t>TM. UỶ BAN NHÂN DÂN....</t>
  </si>
  <si>
    <t>Chủ tịch</t>
  </si>
  <si>
    <t>CHỦ TỊCH</t>
  </si>
  <si>
    <t>Phụ lục 6 Biểu số 21</t>
  </si>
  <si>
    <t>Chỉ tiêu</t>
  </si>
  <si>
    <t xml:space="preserve">Đơn vị </t>
  </si>
  <si>
    <t>Thực hiện</t>
  </si>
  <si>
    <t>Ước thực hiện</t>
  </si>
  <si>
    <t xml:space="preserve">Dự toán </t>
  </si>
  <si>
    <t>tính</t>
  </si>
  <si>
    <t>năm 2011</t>
  </si>
  <si>
    <t>năm 2012</t>
  </si>
  <si>
    <t>CỦA HUYỆN ( THỊ XÃ, THÀNH PHỐ ): ……………</t>
  </si>
  <si>
    <t>Triệu đồng</t>
  </si>
  <si>
    <t>Người</t>
  </si>
  <si>
    <t>TỔNG QUỸ LƯƠNG HCSN</t>
  </si>
  <si>
    <t xml:space="preserve"> - Số biên chế </t>
  </si>
  <si>
    <t xml:space="preserve"> - Quỹ tiền lương</t>
  </si>
  <si>
    <t xml:space="preserve">     + Lương cơ bản</t>
  </si>
  <si>
    <t xml:space="preserve">     + Phụ cấp lương</t>
  </si>
  <si>
    <t>Quản lý hành chính</t>
  </si>
  <si>
    <t xml:space="preserve">      + Lương cơ bản </t>
  </si>
  <si>
    <t xml:space="preserve">      + Phụ cấp lương</t>
  </si>
  <si>
    <t xml:space="preserve"> Giáo dục</t>
  </si>
  <si>
    <t xml:space="preserve">      + PC lương&amp; các khoản Đgóp</t>
  </si>
  <si>
    <t xml:space="preserve"> Đào tạo</t>
  </si>
  <si>
    <t xml:space="preserve"> Ytế</t>
  </si>
  <si>
    <t xml:space="preserve"> Văn hoá thông tin</t>
  </si>
  <si>
    <t xml:space="preserve"> Phát thanh truyền hình</t>
  </si>
  <si>
    <t xml:space="preserve"> Sự nghiệp TDTT</t>
  </si>
  <si>
    <t xml:space="preserve"> Sự nghiệp kinh tế</t>
  </si>
  <si>
    <t xml:space="preserve"> Khác</t>
  </si>
  <si>
    <t>Phụ lục 6 Biểu số 20</t>
  </si>
  <si>
    <t>CỦA HUYỆN ( THỊ XÃ, THÀNH PHỐ ):……………..</t>
  </si>
  <si>
    <t xml:space="preserve">Biên chế </t>
  </si>
  <si>
    <t>(Người)</t>
  </si>
  <si>
    <t>Tổng số chi</t>
  </si>
  <si>
    <t>Tổng</t>
  </si>
  <si>
    <t xml:space="preserve"> số</t>
  </si>
  <si>
    <t>sánh</t>
  </si>
  <si>
    <t xml:space="preserve">Mức chi </t>
  </si>
  <si>
    <t xml:space="preserve">bình quân </t>
  </si>
  <si>
    <t>( Đồng/</t>
  </si>
  <si>
    <t>người )</t>
  </si>
  <si>
    <t>Lương và</t>
  </si>
  <si>
    <t xml:space="preserve">phụ cấp </t>
  </si>
  <si>
    <t>lương</t>
  </si>
  <si>
    <t xml:space="preserve"> ( Tr.đ )</t>
  </si>
  <si>
    <t>Tổng chi</t>
  </si>
  <si>
    <t>TỔNG CHI</t>
  </si>
  <si>
    <t>CHI QUẢN LÝ NHÀ NƯỚC</t>
  </si>
  <si>
    <t xml:space="preserve"> Cấp huyện &amp; tương đương</t>
  </si>
  <si>
    <t>Chia ra theo khu vực</t>
  </si>
  <si>
    <t xml:space="preserve"> - Đô thị</t>
  </si>
  <si>
    <t xml:space="preserve"> - Đồng bằng</t>
  </si>
  <si>
    <t xml:space="preserve"> - Núi thấp, vùng sâu</t>
  </si>
  <si>
    <t xml:space="preserve"> - Núi cao, hải đảo</t>
  </si>
  <si>
    <t>Cấp xã &amp; tương đương</t>
  </si>
  <si>
    <t>CHI HỖ TRỢ NGÂN SÁCH ĐẢNG</t>
  </si>
  <si>
    <t xml:space="preserve"> CHI HỖ TRỢ CÁC TỔ CHỨC</t>
  </si>
  <si>
    <t>ĐOÀN THỂ QUẦN CHÚNG</t>
  </si>
  <si>
    <t>CÁC KHOẢN CHI NGOÀI Đ.MỨC</t>
  </si>
  <si>
    <t xml:space="preserve"> - Phụ cấp đại biểu HĐND các cấp</t>
  </si>
  <si>
    <t xml:space="preserve"> - Họp HĐND các cấp</t>
  </si>
  <si>
    <t xml:space="preserve"> - Các khoản chi khác</t>
  </si>
  <si>
    <t>Tỉnh &amp; huyện</t>
  </si>
  <si>
    <t>Xã</t>
  </si>
  <si>
    <t>Quản lý NN</t>
  </si>
  <si>
    <t>Đảng</t>
  </si>
  <si>
    <t>Đoàn thể &amp; khác</t>
  </si>
  <si>
    <t>Phụ lục 6 Biểu số 19</t>
  </si>
  <si>
    <t>CỦA HUYỆN ( THỊ XÃ, THÀNH PHỐ ):………………</t>
  </si>
  <si>
    <t>Ước T. hiện</t>
  </si>
  <si>
    <t>% so sánh</t>
  </si>
  <si>
    <t>đến thời</t>
  </si>
  <si>
    <t>điểm B.cáo</t>
  </si>
  <si>
    <t>Tổng thu</t>
  </si>
  <si>
    <t>TỔNG THU</t>
  </si>
  <si>
    <t>Tr.đó: - Thu viện phí</t>
  </si>
  <si>
    <t xml:space="preserve">           - Các khoản thu khác được để lại chi</t>
  </si>
  <si>
    <t>Trong đó :</t>
  </si>
  <si>
    <t xml:space="preserve"> -  Lương &amp; các khoản có tính chất lương</t>
  </si>
  <si>
    <t xml:space="preserve">      + Lương Cơ bản</t>
  </si>
  <si>
    <t xml:space="preserve">                  *Tr.đó: Phụ cấp trực</t>
  </si>
  <si>
    <t xml:space="preserve">      + Các khoản đóng góp theo lương</t>
  </si>
  <si>
    <t xml:space="preserve"> Chi khám chữa bệnh</t>
  </si>
  <si>
    <t>Tuyến huyện</t>
  </si>
  <si>
    <t xml:space="preserve"> - Cơ sở khám chữa bệnh</t>
  </si>
  <si>
    <t>Bệnh viện</t>
  </si>
  <si>
    <t xml:space="preserve"> - Số giường bệnh</t>
  </si>
  <si>
    <t>Giường</t>
  </si>
  <si>
    <t xml:space="preserve"> - Số Y, bác sĩ và nhân viên y tế khác</t>
  </si>
  <si>
    <t xml:space="preserve"> - Mức chi bình quân / giường bệnh</t>
  </si>
  <si>
    <t>1000 đ</t>
  </si>
  <si>
    <t>Tuyến xã</t>
  </si>
  <si>
    <t xml:space="preserve"> Chi phòng bệnh</t>
  </si>
  <si>
    <t>Chi cho bộ máy quản lý</t>
  </si>
  <si>
    <t xml:space="preserve"> Chi hoạt động phòng chống dịch bệnh</t>
  </si>
  <si>
    <t xml:space="preserve"> Công vụ phí</t>
  </si>
  <si>
    <t>Phụ lục 6 Biểu số 17b</t>
  </si>
  <si>
    <t>CHI TIẾT CƠ SỞ TÍNH CHI SỰ NGHIỆP GIÁO DỤC NĂM 2013</t>
  </si>
  <si>
    <t>CỦA HUYỆN ( THỊ XÃ, THÀNH PHỐ )………………………..</t>
  </si>
  <si>
    <t>ƯỚC THỰC HIỆN NĂM 2012</t>
  </si>
  <si>
    <t>% So sánh</t>
  </si>
  <si>
    <t>Nội dung</t>
  </si>
  <si>
    <t>Quản lý</t>
  </si>
  <si>
    <t>Sự nghiệp</t>
  </si>
  <si>
    <t>Phòng GD</t>
  </si>
  <si>
    <t>giáo dục</t>
  </si>
  <si>
    <t>Mầm non</t>
  </si>
  <si>
    <t>Tiểu học</t>
  </si>
  <si>
    <t>Ghi chú</t>
  </si>
  <si>
    <t xml:space="preserve">Tổng </t>
  </si>
  <si>
    <t>cộng</t>
  </si>
  <si>
    <t>Chỉ tiêu cơ bản</t>
  </si>
  <si>
    <t>Biên chế</t>
  </si>
  <si>
    <t>Học sinh</t>
  </si>
  <si>
    <t xml:space="preserve"> Tr.đó: - Thu học phí</t>
  </si>
  <si>
    <t xml:space="preserve">            - Thu đóng góp</t>
  </si>
  <si>
    <t>2013/2012</t>
  </si>
  <si>
    <t>Đơn vị: Nghìn đồng</t>
  </si>
  <si>
    <t>NỘI DUNG</t>
  </si>
  <si>
    <t>DỰ TOÁN</t>
  </si>
  <si>
    <t>ƯỚC TH</t>
  </si>
  <si>
    <t>Tổng số thu từ phí, lệ phí, thu khác</t>
  </si>
  <si>
    <t>Số thu nộp ngân sách nhà nước</t>
  </si>
  <si>
    <t>Chi đầu tư phát triển</t>
  </si>
  <si>
    <t>Ghi chú:</t>
  </si>
  <si>
    <t>(1) Chi tiết theo từng nội dung chi và chi tiết theo mục lục NSNN.</t>
  </si>
  <si>
    <t>Ngày ...tháng ...năm …</t>
  </si>
  <si>
    <t>Thủ trưởng đơn vị</t>
  </si>
  <si>
    <t>(Ký tên, đóng dấu)</t>
  </si>
  <si>
    <t>Phụ lục số 2 - Biểu số 05</t>
  </si>
  <si>
    <t>Tên đơn vị:......</t>
  </si>
  <si>
    <t xml:space="preserve">(Dùng cho đơn vị sự nghiệp thực hiện theo Nghị định 43/2006/NĐ-CP ngày 25/4/2006 của Chính phủ </t>
  </si>
  <si>
    <t>báo cáo cơ quan quản lý cấp trên để báo cáo cơ quan tài chính, cơ quan kế hoạch và đầu tư cùng cấp)</t>
  </si>
  <si>
    <t>đ</t>
  </si>
  <si>
    <t>A - TỔNG SỐ THU CỦA ĐƠN VỊ</t>
  </si>
  <si>
    <t>Thu phí, lệ phí</t>
  </si>
  <si>
    <t>(Chi tiết theo từng khoản phí, lệ phí)</t>
  </si>
  <si>
    <t>Thu hoạt động sản xuất, cung ứng dịch vụ</t>
  </si>
  <si>
    <t>(Chi tiết theo từng loại hoạt động dịch vụ)</t>
  </si>
  <si>
    <t>Thu sự nghiệp khác</t>
  </si>
  <si>
    <t>(Chi tiết theo từng khoản thu)</t>
  </si>
  <si>
    <t>Phí, lệ phí</t>
  </si>
  <si>
    <t>(Chi tiết theo từng loại phí, lệ phí)</t>
  </si>
  <si>
    <t>Hoạt động SX, cung ứng dịch vụ</t>
  </si>
  <si>
    <t>Hoạt động sự nghiệp khác</t>
  </si>
  <si>
    <t>(Chi tiết theo từng loại thu)</t>
  </si>
  <si>
    <t>Số thu được để lại đơn vị sử dụng theo chế độ quy định:</t>
  </si>
  <si>
    <t>Kinh phí ngân sách nhà nước cấp (1)</t>
  </si>
  <si>
    <t>Dự toán chi thực hiện các đề tài nghiên cứu khoa học cấp Nhà nước, cấp Bộ, ngành</t>
  </si>
  <si>
    <t>Dự toán chi thực hiện nhiệm vụ Nhà nước đặt hàng</t>
  </si>
  <si>
    <t>Chương trình mục tiêu quốc gia</t>
  </si>
  <si>
    <t>Chi khác (nếu có)</t>
  </si>
  <si>
    <r>
      <t>B - TỔNG SỐ CHI CỦA ĐƠN VỊ (III + IV)</t>
    </r>
    <r>
      <rPr>
        <sz val="12"/>
        <rFont val="Times New Roman"/>
        <family val="1"/>
      </rPr>
      <t xml:space="preserve"> (1)</t>
    </r>
  </si>
  <si>
    <t>Chi cho người lao động</t>
  </si>
  <si>
    <t>Chi quản lý</t>
  </si>
  <si>
    <t>Chi hoạt động nghiệp vụ</t>
  </si>
  <si>
    <t>Chi tổ chức thu phí, lệ phí</t>
  </si>
  <si>
    <t>Chi sản xuất, cung ứng dịch vụ</t>
  </si>
  <si>
    <t>Chi mua sắm, sửa chữa thường xuyên TSCĐ</t>
  </si>
  <si>
    <t>Chi hoạt động thường xuyên khác</t>
  </si>
  <si>
    <t>Chi thực hiện các đề tài nghiên cứu khoa học cấp Nhà nước, cấp Bộ, ngành</t>
  </si>
  <si>
    <t>Chi thực hiện nhiệm vụ Nhà nước đặt hàng</t>
  </si>
  <si>
    <t>Chi thực hiện Chương trình mục tiêu quốc gia</t>
  </si>
  <si>
    <t>Chi thực hiện tinh giản biên chế</t>
  </si>
  <si>
    <t>Chương: ........ Loại……..khoản……..</t>
  </si>
  <si>
    <t>Mã KBNN nơi giao dịch:…………….</t>
  </si>
  <si>
    <t>Mã CTMT (nếu có)</t>
  </si>
  <si>
    <t>Mã nhiệm vụ chi NSNN</t>
  </si>
  <si>
    <t>Mã số ĐV có quan hệ với NS:…………………</t>
  </si>
  <si>
    <t>IV.1. Kinh phí tự chủ</t>
  </si>
  <si>
    <t>Chi hoạt động (nếu có)</t>
  </si>
  <si>
    <t xml:space="preserve">Chi hoạt động </t>
  </si>
  <si>
    <t>………………….</t>
  </si>
  <si>
    <t>IV.2. Kinh phí không thực hiện tự chủ</t>
  </si>
  <si>
    <t>I/ Kinh phí tự chủ</t>
  </si>
  <si>
    <t>II/ Kinh phí không thực hiện tự chủ</t>
  </si>
  <si>
    <t>%</t>
  </si>
  <si>
    <t>TT</t>
  </si>
  <si>
    <t>A</t>
  </si>
  <si>
    <t>I</t>
  </si>
  <si>
    <t>Km2</t>
  </si>
  <si>
    <t>Ha</t>
  </si>
  <si>
    <t>II</t>
  </si>
  <si>
    <t>"</t>
  </si>
  <si>
    <t>III</t>
  </si>
  <si>
    <t>IV</t>
  </si>
  <si>
    <t>V</t>
  </si>
  <si>
    <t>a</t>
  </si>
  <si>
    <t>b</t>
  </si>
  <si>
    <t>VI</t>
  </si>
  <si>
    <t>B</t>
  </si>
  <si>
    <t>Km</t>
  </si>
  <si>
    <t>c</t>
  </si>
  <si>
    <t xml:space="preserve"> </t>
  </si>
  <si>
    <t>S</t>
  </si>
  <si>
    <t>UTH/DT</t>
  </si>
  <si>
    <t>DT/DT</t>
  </si>
  <si>
    <t>DT/UTH</t>
  </si>
  <si>
    <t>4=2/1</t>
  </si>
  <si>
    <t>5=3/1</t>
  </si>
  <si>
    <t>6=3/2</t>
  </si>
  <si>
    <t>C</t>
  </si>
  <si>
    <t>NSNN</t>
  </si>
  <si>
    <t>7=8+10</t>
  </si>
  <si>
    <t>12=9+11</t>
  </si>
  <si>
    <t>1.1</t>
  </si>
  <si>
    <t>1.2</t>
  </si>
  <si>
    <t>d</t>
  </si>
  <si>
    <t xml:space="preserve">Thu </t>
  </si>
  <si>
    <t>DNNN</t>
  </si>
  <si>
    <t>CTNNQD</t>
  </si>
  <si>
    <t>NSTW</t>
  </si>
  <si>
    <t>...................</t>
  </si>
  <si>
    <t>STT</t>
  </si>
  <si>
    <t xml:space="preserve"> - Chi an ninh</t>
  </si>
  <si>
    <t xml:space="preserve"> Chi XDCB</t>
  </si>
  <si>
    <t>T</t>
  </si>
  <si>
    <t>gian</t>
  </si>
  <si>
    <t xml:space="preserve">Chi theo </t>
  </si>
  <si>
    <t>KC - HT</t>
  </si>
  <si>
    <t>XDCB</t>
  </si>
  <si>
    <t>....</t>
  </si>
  <si>
    <t>...</t>
  </si>
  <si>
    <t>.........</t>
  </si>
  <si>
    <t>............</t>
  </si>
  <si>
    <t>H/sinh</t>
  </si>
  <si>
    <t>Chia ra</t>
  </si>
  <si>
    <t>THCS</t>
  </si>
  <si>
    <t>PTTH</t>
  </si>
  <si>
    <t>1 = 2+3</t>
  </si>
  <si>
    <t>9=10+11</t>
  </si>
  <si>
    <t>17=18+19</t>
  </si>
  <si>
    <t>25=17:9</t>
  </si>
  <si>
    <t>-</t>
  </si>
  <si>
    <t xml:space="preserve">% </t>
  </si>
  <si>
    <t xml:space="preserve">so </t>
  </si>
  <si>
    <t>13=11:7</t>
  </si>
  <si>
    <t xml:space="preserve"> - .............</t>
  </si>
  <si>
    <t>e</t>
  </si>
  <si>
    <t>g</t>
  </si>
  <si>
    <t>1.3</t>
  </si>
  <si>
    <t>THỰC HIỆN NĂM 2011</t>
  </si>
  <si>
    <t>NĂM 2012</t>
  </si>
  <si>
    <t>DỰ TOÁN NĂM 2013</t>
  </si>
  <si>
    <t>DỰ TOÁN THU, CHI NSNN NĂM 2013</t>
  </si>
  <si>
    <t>Phụ lục số 6 - Biểu số 22</t>
  </si>
  <si>
    <t>UBND huyện, thị xã, thành phố:....</t>
  </si>
  <si>
    <t>TỔNG HỢP DỰ TOÁN CÁC KHOẢN PHÍ VÀ LỆ PHÍ NĂM 2013</t>
  </si>
  <si>
    <t>CỦA HUYỆN, THỊ XÃ, THÀNH PHỐ: .....</t>
  </si>
  <si>
    <t xml:space="preserve">Thực hiện </t>
  </si>
  <si>
    <t xml:space="preserve">THỰC HIỆN </t>
  </si>
  <si>
    <t>TÊN LOẠI PHÍ, LỆ PHÍ</t>
  </si>
  <si>
    <t>NĂM 2011</t>
  </si>
  <si>
    <t>Thực hiện đến thời điểm báo cáo</t>
  </si>
  <si>
    <t>THỰC HIỆN ĐẾN THỜI ĐIỂM BÁO CÁO</t>
  </si>
  <si>
    <t>ƯỚC THỰC HIỆN CẢ NĂM</t>
  </si>
  <si>
    <t>Đơn vị : Nghìn đồng</t>
  </si>
  <si>
    <t>Tổng số</t>
  </si>
  <si>
    <t>TỔNG SỐ</t>
  </si>
  <si>
    <t xml:space="preserve">SỐ ĐƯỢC ĐỂ </t>
  </si>
  <si>
    <t>SỐ NỘP</t>
  </si>
  <si>
    <t xml:space="preserve">LẠI THEO </t>
  </si>
  <si>
    <t xml:space="preserve">NGÂN </t>
  </si>
  <si>
    <t>CHẾ ĐỘ</t>
  </si>
  <si>
    <t>SÁCH</t>
  </si>
  <si>
    <t>Số</t>
  </si>
  <si>
    <t>SỐ</t>
  </si>
  <si>
    <t>PHÁT SINH</t>
  </si>
  <si>
    <t>LẠI THEO C.ĐỘ</t>
  </si>
  <si>
    <t>NGÂN SÁCH</t>
  </si>
  <si>
    <t>TỔNG CỘNG</t>
  </si>
  <si>
    <t>Phí và lệ phí TW</t>
  </si>
  <si>
    <t xml:space="preserve"> - Lệ phí xuất nhập cảnh</t>
  </si>
  <si>
    <t xml:space="preserve"> - Lệ phí cấp thẻ du lịch khách TQ vào Việt nam</t>
  </si>
  <si>
    <t xml:space="preserve"> - Lệ phí đăng ký và cấp biển số xe</t>
  </si>
  <si>
    <t xml:space="preserve"> - Phí cảng vụ</t>
  </si>
  <si>
    <t xml:space="preserve"> - Lệ phí thị thực</t>
  </si>
  <si>
    <t xml:space="preserve"> - Phí cầu + phà</t>
  </si>
  <si>
    <t xml:space="preserve"> - Phí hộ khẩu</t>
  </si>
  <si>
    <t xml:space="preserve"> - Phí sử dụng quốc lộ 18A</t>
  </si>
  <si>
    <t xml:space="preserve"> - Phí khác</t>
  </si>
  <si>
    <t xml:space="preserve">Phí và lệ phí tỉnh </t>
  </si>
  <si>
    <t xml:space="preserve"> - Phí cấp giấy phép quảng cáo</t>
  </si>
  <si>
    <t xml:space="preserve"> - Phí văn hoá khác</t>
  </si>
  <si>
    <t xml:space="preserve"> - Lệ phí công tác kiểm dịch</t>
  </si>
  <si>
    <t>MỘT SỐ CHỈ TIÊU CƠ BẢN NĂM ….</t>
  </si>
  <si>
    <t>NĂM …</t>
  </si>
  <si>
    <t>NĂM…</t>
  </si>
  <si>
    <t>năm ….</t>
  </si>
  <si>
    <t>năm …</t>
  </si>
  <si>
    <t>CÂN ĐỐI NGÂN SÁCH HUYỆN NĂM ….</t>
  </si>
  <si>
    <t>DỰ TOÁN THU NGÂN SÁCH NĂM ….</t>
  </si>
  <si>
    <t>Dự toán năm ….</t>
  </si>
  <si>
    <t xml:space="preserve"> ĐÁNH GIÁ THỰC HIỆN THU NGÂN SÁCH THEO SẮC THUẾ NĂM …. VÀ DỰ TOÁN NĂM ….</t>
  </si>
  <si>
    <t>Thực hiện năm ….</t>
  </si>
  <si>
    <t>ước thực hiện năm ….</t>
  </si>
  <si>
    <t>BIỂU TỔNG HỢP DỰ TOÁN CHI NGÂN SÁCH NĂM ….</t>
  </si>
  <si>
    <t>THỰC HIỆN NĂM….</t>
  </si>
  <si>
    <t>DỰ TOÁN NĂM ….</t>
  </si>
  <si>
    <t>ƯỚC THỰC HIỆN NĂM ….</t>
  </si>
  <si>
    <t>THUỘC NGUỒN VỐN NGÂN SÁCH ĐẦU TƯ NĂM …. VÀ DỰ TOÁN NĂM….</t>
  </si>
  <si>
    <t>năm…</t>
  </si>
  <si>
    <t xml:space="preserve"> năm ….</t>
  </si>
  <si>
    <t>Dự toán năm….</t>
  </si>
  <si>
    <t>CƠ SỞ TÍNH CHI SỰ NGHIỆP GIÁO DỤC NĂM ….</t>
  </si>
  <si>
    <t>DỰ TOÁN CHI SỰ NGHIỆP Y TẾ NĂM ….</t>
  </si>
  <si>
    <t>…..</t>
  </si>
  <si>
    <t>CƠ SỞ TÍNH CHI QUẢN LÝ HÀNH CHÍNH NĂM….</t>
  </si>
  <si>
    <t xml:space="preserve"> Thực hiện năm ….</t>
  </si>
  <si>
    <t>Ước Thực hiện năm….</t>
  </si>
  <si>
    <t>DỰ TOÁN QUỸ LƯƠNG NĂM ….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</si>
</sst>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#,##0.0000"/>
    <numFmt numFmtId="175" formatCode="_(* #,##0_);_(* \(#,##0\);_(* &quot;-&quot;??_);_(@_)"/>
    <numFmt numFmtId="176" formatCode="_-* #,##0.00_-;\-* #,##0.00_-;_-* &quot;-&quot;??_-;_-@_-"/>
    <numFmt numFmtId="177" formatCode="0.0%"/>
    <numFmt numFmtId="178" formatCode="#,##0.00000000"/>
  </numFmts>
  <fonts count="171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.VnArial Narrow"/>
      <family val="2"/>
    </font>
    <font>
      <b/>
      <sz val="14"/>
      <name val=".VnTime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name val="Times New Roman"/>
      <family val="1"/>
    </font>
    <font>
      <i/>
      <sz val="12"/>
      <name val=".VnTime"/>
      <family val="2"/>
    </font>
    <font>
      <b/>
      <sz val="10"/>
      <name val=".VnAvantH"/>
      <family val="2"/>
    </font>
    <font>
      <sz val="13"/>
      <name val=".VnTime"/>
      <family val="0"/>
    </font>
    <font>
      <b/>
      <sz val="14"/>
      <name val=".VnAvantH"/>
      <family val="2"/>
    </font>
    <font>
      <i/>
      <sz val="13"/>
      <name val=".vntime"/>
      <family val="0"/>
    </font>
    <font>
      <b/>
      <u val="single"/>
      <sz val="9"/>
      <name val=".VnAvantH"/>
      <family val="2"/>
    </font>
    <font>
      <sz val="9"/>
      <name val=".VnAvant"/>
      <family val="2"/>
    </font>
    <font>
      <b/>
      <u val="single"/>
      <sz val="9"/>
      <name val=".VnAvant"/>
      <family val="2"/>
    </font>
    <font>
      <u val="single"/>
      <sz val="9"/>
      <name val=".VnAvant"/>
      <family val="2"/>
    </font>
    <font>
      <i/>
      <sz val="9"/>
      <name val=".VnAvant"/>
      <family val="2"/>
    </font>
    <font>
      <sz val="9"/>
      <name val=".VnAvantH"/>
      <family val="2"/>
    </font>
    <font>
      <b/>
      <sz val="12"/>
      <name val=".VnTimeH"/>
      <family val="2"/>
    </font>
    <font>
      <sz val="8"/>
      <name val=".VnTime"/>
      <family val="0"/>
    </font>
    <font>
      <b/>
      <sz val="14"/>
      <name val=".VnArial Narrow"/>
      <family val="2"/>
    </font>
    <font>
      <b/>
      <sz val="10"/>
      <name val=".VnTimeH"/>
      <family val="2"/>
    </font>
    <font>
      <i/>
      <sz val="14"/>
      <name val=".VnTime"/>
      <family val="2"/>
    </font>
    <font>
      <i/>
      <sz val="12"/>
      <name val=".VnArial Narrow"/>
      <family val="2"/>
    </font>
    <font>
      <sz val="14"/>
      <name val=".VnTime"/>
      <family val="2"/>
    </font>
    <font>
      <b/>
      <sz val="8"/>
      <name val=".VnAvantH"/>
      <family val="2"/>
    </font>
    <font>
      <b/>
      <u val="single"/>
      <sz val="14"/>
      <name val=".VnTime"/>
      <family val="2"/>
    </font>
    <font>
      <b/>
      <u val="single"/>
      <sz val="12"/>
      <name val=".VnArial Narrow"/>
      <family val="2"/>
    </font>
    <font>
      <b/>
      <i/>
      <u val="single"/>
      <sz val="14"/>
      <name val=".VnTime"/>
      <family val="2"/>
    </font>
    <font>
      <b/>
      <i/>
      <u val="single"/>
      <sz val="12"/>
      <name val=".VnArial Narrow"/>
      <family val="2"/>
    </font>
    <font>
      <sz val="14"/>
      <name val=".VnArial Narrow"/>
      <family val="0"/>
    </font>
    <font>
      <b/>
      <sz val="13"/>
      <name val=".VnTime"/>
      <family val="2"/>
    </font>
    <font>
      <sz val="16"/>
      <name val=".VnAvantH"/>
      <family val="2"/>
    </font>
    <font>
      <b/>
      <sz val="11"/>
      <name val=".VnAvantH"/>
      <family val="2"/>
    </font>
    <font>
      <sz val="11"/>
      <name val=".VnAvantH"/>
      <family val="2"/>
    </font>
    <font>
      <sz val="11"/>
      <name val=".VnTime"/>
      <family val="0"/>
    </font>
    <font>
      <b/>
      <sz val="9"/>
      <name val=".VnAvant"/>
      <family val="2"/>
    </font>
    <font>
      <b/>
      <u val="single"/>
      <sz val="11"/>
      <name val=".VnTimeH"/>
      <family val="2"/>
    </font>
    <font>
      <b/>
      <u val="single"/>
      <sz val="12"/>
      <name val=".VnTime"/>
      <family val="2"/>
    </font>
    <font>
      <b/>
      <u val="single"/>
      <sz val="11"/>
      <name val=".VnTime"/>
      <family val="0"/>
    </font>
    <font>
      <b/>
      <i/>
      <u val="single"/>
      <sz val="11"/>
      <name val=".VnTime"/>
      <family val="2"/>
    </font>
    <font>
      <sz val="16"/>
      <name val=".VnBahamasBH"/>
      <family val="2"/>
    </font>
    <font>
      <b/>
      <sz val="13"/>
      <name val=".VnArial Narrow"/>
      <family val="2"/>
    </font>
    <font>
      <b/>
      <u val="single"/>
      <sz val="14"/>
      <name val=".VnArial Narrow"/>
      <family val="2"/>
    </font>
    <font>
      <sz val="12"/>
      <name val=".VnTimeH"/>
      <family val="2"/>
    </font>
    <font>
      <b/>
      <sz val="11"/>
      <color indexed="12"/>
      <name val=".VnTime"/>
      <family val="2"/>
    </font>
    <font>
      <sz val="13"/>
      <name val=".VnAvantH"/>
      <family val="2"/>
    </font>
    <font>
      <i/>
      <sz val="11"/>
      <color indexed="12"/>
      <name val=".VnTime"/>
      <family val="2"/>
    </font>
    <font>
      <i/>
      <sz val="11"/>
      <name val=".VnTime"/>
      <family val="0"/>
    </font>
    <font>
      <b/>
      <sz val="13"/>
      <name val=".VnAvantH"/>
      <family val="2"/>
    </font>
    <font>
      <b/>
      <sz val="9"/>
      <name val=".VnAvantH"/>
      <family val="2"/>
    </font>
    <font>
      <b/>
      <sz val="9"/>
      <name val=".VnTime"/>
      <family val="2"/>
    </font>
    <font>
      <sz val="14"/>
      <name val=".VnAvantH"/>
      <family val="2"/>
    </font>
    <font>
      <b/>
      <sz val="12"/>
      <name val=".VnAvantH"/>
      <family val="2"/>
    </font>
    <font>
      <sz val="12"/>
      <name val=".VnAvantH"/>
      <family val="2"/>
    </font>
    <font>
      <b/>
      <u val="single"/>
      <sz val="12"/>
      <name val=".VnTimeH"/>
      <family val="2"/>
    </font>
    <font>
      <b/>
      <u val="single"/>
      <sz val="10"/>
      <name val=".VnTimeH"/>
      <family val="0"/>
    </font>
    <font>
      <b/>
      <u val="single"/>
      <sz val="9"/>
      <name val=".VnTime"/>
      <family val="2"/>
    </font>
    <font>
      <i/>
      <u val="single"/>
      <sz val="12"/>
      <name val=".VnTime"/>
      <family val="0"/>
    </font>
    <font>
      <sz val="9"/>
      <name val=".VnTime"/>
      <family val="2"/>
    </font>
    <font>
      <u val="single"/>
      <sz val="12"/>
      <name val=".VnTime"/>
      <family val="2"/>
    </font>
    <font>
      <u val="single"/>
      <sz val="11"/>
      <name val=".VnTime"/>
      <family val="2"/>
    </font>
    <font>
      <i/>
      <sz val="13"/>
      <name val=".VnTime"/>
      <family val="2"/>
    </font>
    <font>
      <b/>
      <sz val="8"/>
      <name val=".VnAvant"/>
      <family val="2"/>
    </font>
    <font>
      <sz val="8"/>
      <name val=".VnAvant"/>
      <family val="2"/>
    </font>
    <font>
      <b/>
      <u val="single"/>
      <sz val="8"/>
      <name val=".VnAvant"/>
      <family val="2"/>
    </font>
    <font>
      <i/>
      <sz val="8"/>
      <name val=".VnAvant"/>
      <family val="2"/>
    </font>
    <font>
      <sz val="10"/>
      <name val=".VnAvant"/>
      <family val="2"/>
    </font>
    <font>
      <b/>
      <sz val="10"/>
      <name val=".VnArial"/>
      <family val="2"/>
    </font>
    <font>
      <b/>
      <u val="single"/>
      <sz val="10"/>
      <name val=".VnTime"/>
      <family val="2"/>
    </font>
    <font>
      <i/>
      <u val="single"/>
      <sz val="11"/>
      <name val=".VnTime"/>
      <family val="2"/>
    </font>
    <font>
      <u val="single"/>
      <sz val="13"/>
      <name val=".VnTime"/>
      <family val="2"/>
    </font>
    <font>
      <u val="single"/>
      <sz val="10"/>
      <name val=".VnTime"/>
      <family val="2"/>
    </font>
    <font>
      <b/>
      <u val="single"/>
      <sz val="13"/>
      <name val=".VnTime"/>
      <family val="2"/>
    </font>
    <font>
      <sz val="10"/>
      <name val=".VnAvantH"/>
      <family val="2"/>
    </font>
    <font>
      <b/>
      <u val="single"/>
      <sz val="8"/>
      <name val=".VnTimeH"/>
      <family val="2"/>
    </font>
    <font>
      <b/>
      <u val="single"/>
      <sz val="8"/>
      <name val=".VnTime"/>
      <family val="2"/>
    </font>
    <font>
      <u val="single"/>
      <sz val="8"/>
      <name val=".VnTime"/>
      <family val="2"/>
    </font>
    <font>
      <sz val="8"/>
      <name val=".VnTimeH"/>
      <family val="2"/>
    </font>
    <font>
      <b/>
      <sz val="8"/>
      <name val=".VnTimeH"/>
      <family val="2"/>
    </font>
    <font>
      <b/>
      <sz val="11"/>
      <name val=".VnTeknical"/>
      <family val="2"/>
    </font>
    <font>
      <sz val="9"/>
      <name val=".VnHelvetInsH"/>
      <family val="0"/>
    </font>
    <font>
      <b/>
      <sz val="10"/>
      <name val=".VnHelvetInsH"/>
      <family val="2"/>
    </font>
    <font>
      <b/>
      <sz val="9"/>
      <name val=".VnHelvetInsH"/>
      <family val="2"/>
    </font>
    <font>
      <sz val="11"/>
      <name val=".VnVogueH"/>
      <family val="2"/>
    </font>
    <font>
      <sz val="8"/>
      <name val=".VnHelvetInsH"/>
      <family val="2"/>
    </font>
    <font>
      <b/>
      <u val="single"/>
      <sz val="9"/>
      <name val=".VnTimeH"/>
      <family val="2"/>
    </font>
    <font>
      <b/>
      <sz val="18"/>
      <name val=".VnTimeH"/>
      <family val="2"/>
    </font>
    <font>
      <b/>
      <sz val="10"/>
      <name val=".VnAvant"/>
      <family val="2"/>
    </font>
    <font>
      <sz val="13"/>
      <name val=".VnAvant"/>
      <family val="2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b/>
      <sz val="11"/>
      <name val=".VnTimeH"/>
      <family val="2"/>
    </font>
    <font>
      <sz val="11"/>
      <name val=".VnTimeH"/>
      <family val="2"/>
    </font>
    <font>
      <i/>
      <u val="single"/>
      <sz val="14"/>
      <name val="Times New Roman"/>
      <family val="1"/>
    </font>
    <font>
      <b/>
      <sz val="8"/>
      <name val=".VnTime"/>
      <family val="2"/>
    </font>
    <font>
      <b/>
      <sz val="10"/>
      <name val=".VnTime"/>
      <family val="2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i/>
      <u val="single"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3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0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6" fillId="25" borderId="0" applyNumberFormat="0" applyBorder="0" applyAlignment="0" applyProtection="0"/>
    <xf numFmtId="0" fontId="157" fillId="26" borderId="1" applyNumberFormat="0" applyAlignment="0" applyProtection="0"/>
    <xf numFmtId="0" fontId="1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0" fillId="28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4" fillId="29" borderId="1" applyNumberFormat="0" applyAlignment="0" applyProtection="0"/>
    <xf numFmtId="0" fontId="165" fillId="0" borderId="6" applyNumberFormat="0" applyFill="0" applyAlignment="0" applyProtection="0"/>
    <xf numFmtId="0" fontId="166" fillId="30" borderId="0" applyNumberFormat="0" applyBorder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167" fillId="26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65" fillId="0" borderId="10" xfId="66" applyFont="1" applyBorder="1" applyAlignment="1">
      <alignment horizontal="center" vertical="center"/>
      <protection/>
    </xf>
    <xf numFmtId="0" fontId="25" fillId="0" borderId="11" xfId="60" applyBorder="1" applyAlignment="1">
      <alignment horizontal="center" vertical="center"/>
      <protection/>
    </xf>
    <xf numFmtId="0" fontId="25" fillId="0" borderId="12" xfId="60" applyBorder="1" applyAlignment="1">
      <alignment vertical="center"/>
      <protection/>
    </xf>
    <xf numFmtId="0" fontId="91" fillId="0" borderId="10" xfId="59" applyNumberFormat="1" applyFont="1" applyBorder="1" applyAlignment="1">
      <alignment horizontal="center" vertical="center" wrapText="1"/>
      <protection/>
    </xf>
    <xf numFmtId="0" fontId="133" fillId="0" borderId="11" xfId="61" applyFont="1" applyBorder="1" applyAlignment="1">
      <alignment horizontal="center" vertical="center"/>
      <protection/>
    </xf>
    <xf numFmtId="3" fontId="131" fillId="0" borderId="13" xfId="62" applyNumberFormat="1" applyFont="1" applyBorder="1" applyAlignment="1">
      <alignment horizontal="center" vertical="center" wrapText="1"/>
      <protection/>
    </xf>
    <xf numFmtId="0" fontId="10" fillId="0" borderId="10" xfId="62" applyBorder="1" applyAlignment="1">
      <alignment horizontal="center" vertical="center" wrapText="1"/>
      <protection/>
    </xf>
    <xf numFmtId="0" fontId="131" fillId="0" borderId="13" xfId="62" applyNumberFormat="1" applyFont="1" applyBorder="1" applyAlignment="1">
      <alignment horizontal="center" vertical="center" wrapText="1"/>
      <protection/>
    </xf>
    <xf numFmtId="0" fontId="10" fillId="0" borderId="12" xfId="62" applyBorder="1" applyAlignment="1">
      <alignment horizontal="center" vertical="center" wrapText="1"/>
      <protection/>
    </xf>
    <xf numFmtId="0" fontId="111" fillId="0" borderId="13" xfId="63" applyNumberFormat="1" applyFont="1" applyBorder="1" applyAlignment="1">
      <alignment horizontal="center" vertical="center" wrapText="1"/>
      <protection/>
    </xf>
    <xf numFmtId="0" fontId="10" fillId="0" borderId="12" xfId="63" applyBorder="1" applyAlignment="1">
      <alignment horizontal="center" vertical="center" wrapText="1"/>
      <protection/>
    </xf>
    <xf numFmtId="0" fontId="10" fillId="0" borderId="10" xfId="63" applyBorder="1" applyAlignment="1">
      <alignment horizontal="center" vertical="center" wrapText="1"/>
      <protection/>
    </xf>
    <xf numFmtId="0" fontId="111" fillId="0" borderId="13" xfId="63" applyFont="1" applyBorder="1" applyAlignment="1">
      <alignment horizontal="center" vertical="center" wrapText="1"/>
      <protection/>
    </xf>
    <xf numFmtId="0" fontId="91" fillId="0" borderId="14" xfId="59" applyNumberFormat="1" applyFont="1" applyBorder="1" applyAlignment="1">
      <alignment horizontal="center" vertical="center" wrapText="1"/>
      <protection/>
    </xf>
    <xf numFmtId="0" fontId="96" fillId="0" borderId="14" xfId="59" applyFont="1" applyBorder="1" applyAlignment="1">
      <alignment horizontal="center" vertical="center" wrapText="1"/>
      <protection/>
    </xf>
    <xf numFmtId="0" fontId="91" fillId="0" borderId="15" xfId="59" applyNumberFormat="1" applyFont="1" applyBorder="1" applyAlignment="1">
      <alignment horizontal="center" vertical="center" wrapText="1"/>
      <protection/>
    </xf>
    <xf numFmtId="0" fontId="96" fillId="0" borderId="16" xfId="59" applyFont="1" applyBorder="1" applyAlignment="1">
      <alignment horizontal="center" vertical="center" wrapText="1"/>
      <protection/>
    </xf>
    <xf numFmtId="0" fontId="91" fillId="0" borderId="17" xfId="59" applyNumberFormat="1" applyFont="1" applyBorder="1" applyAlignment="1">
      <alignment horizontal="center" vertical="center" wrapText="1"/>
      <protection/>
    </xf>
    <xf numFmtId="0" fontId="96" fillId="0" borderId="10" xfId="59" applyFont="1" applyBorder="1" applyAlignment="1">
      <alignment horizontal="center" vertical="center" wrapText="1"/>
      <protection/>
    </xf>
    <xf numFmtId="0" fontId="91" fillId="0" borderId="17" xfId="60" applyNumberFormat="1" applyFont="1" applyBorder="1" applyAlignment="1">
      <alignment horizontal="center" vertical="center" wrapText="1"/>
      <protection/>
    </xf>
    <xf numFmtId="0" fontId="96" fillId="0" borderId="10" xfId="60" applyFont="1" applyBorder="1" applyAlignment="1">
      <alignment horizontal="center" vertical="center" wrapText="1"/>
      <protection/>
    </xf>
    <xf numFmtId="0" fontId="91" fillId="0" borderId="18" xfId="59" applyNumberFormat="1" applyFont="1" applyBorder="1" applyAlignment="1">
      <alignment horizontal="center" vertical="center" textRotation="255"/>
      <protection/>
    </xf>
    <xf numFmtId="0" fontId="96" fillId="0" borderId="19" xfId="59" applyFont="1" applyBorder="1" applyAlignment="1">
      <alignment horizontal="center" vertical="center" textRotation="255"/>
      <protection/>
    </xf>
    <xf numFmtId="0" fontId="36" fillId="0" borderId="10" xfId="0" applyFont="1" applyBorder="1" applyAlignment="1">
      <alignment horizontal="center" vertical="center" wrapText="1"/>
    </xf>
    <xf numFmtId="3" fontId="109" fillId="0" borderId="0" xfId="58" applyNumberFormat="1" applyFont="1" applyAlignment="1">
      <alignment horizontal="left" vertical="center"/>
      <protection/>
    </xf>
    <xf numFmtId="3" fontId="10" fillId="0" borderId="0" xfId="58" applyNumberFormat="1" applyAlignment="1">
      <alignment vertical="center"/>
      <protection/>
    </xf>
    <xf numFmtId="3" fontId="0" fillId="0" borderId="0" xfId="58" applyNumberFormat="1" applyFont="1" applyAlignment="1">
      <alignment horizontal="center" vertical="center"/>
      <protection/>
    </xf>
    <xf numFmtId="3" fontId="7" fillId="0" borderId="0" xfId="58" applyNumberFormat="1" applyFont="1" applyAlignment="1">
      <alignment vertical="center"/>
      <protection/>
    </xf>
    <xf numFmtId="3" fontId="103" fillId="0" borderId="0" xfId="58" applyNumberFormat="1" applyFont="1" applyAlignment="1">
      <alignment horizontal="centerContinuous" vertical="center"/>
      <protection/>
    </xf>
    <xf numFmtId="3" fontId="10" fillId="0" borderId="0" xfId="58" applyNumberFormat="1" applyAlignment="1">
      <alignment horizontal="centerContinuous" vertical="center"/>
      <protection/>
    </xf>
    <xf numFmtId="3" fontId="0" fillId="0" borderId="0" xfId="58" applyNumberFormat="1" applyFont="1" applyAlignment="1">
      <alignment horizontal="centerContinuous" vertical="center"/>
      <protection/>
    </xf>
    <xf numFmtId="3" fontId="135" fillId="0" borderId="0" xfId="58" applyNumberFormat="1" applyFont="1" applyAlignment="1">
      <alignment horizontal="centerContinuous" vertical="center"/>
      <protection/>
    </xf>
    <xf numFmtId="3" fontId="12" fillId="0" borderId="0" xfId="58" applyNumberFormat="1" applyFont="1" applyAlignment="1">
      <alignment horizontal="centerContinuous" vertical="center"/>
      <protection/>
    </xf>
    <xf numFmtId="3" fontId="8" fillId="0" borderId="0" xfId="58" applyNumberFormat="1" applyFont="1" applyAlignment="1">
      <alignment horizontal="centerContinuous" vertical="center"/>
      <protection/>
    </xf>
    <xf numFmtId="3" fontId="109" fillId="0" borderId="13" xfId="58" applyNumberFormat="1" applyFont="1" applyBorder="1" applyAlignment="1">
      <alignment horizontal="center" vertical="center"/>
      <protection/>
    </xf>
    <xf numFmtId="3" fontId="109" fillId="0" borderId="20" xfId="58" applyNumberFormat="1" applyFont="1" applyBorder="1" applyAlignment="1">
      <alignment horizontal="center" vertical="center"/>
      <protection/>
    </xf>
    <xf numFmtId="3" fontId="9" fillId="0" borderId="0" xfId="58" applyNumberFormat="1" applyFont="1" applyAlignment="1">
      <alignment horizontal="center" vertical="center"/>
      <protection/>
    </xf>
    <xf numFmtId="3" fontId="109" fillId="0" borderId="10" xfId="58" applyNumberFormat="1" applyFont="1" applyBorder="1" applyAlignment="1">
      <alignment horizontal="center" vertical="center"/>
      <protection/>
    </xf>
    <xf numFmtId="3" fontId="9" fillId="0" borderId="21" xfId="58" applyNumberFormat="1" applyFont="1" applyBorder="1" applyAlignment="1">
      <alignment horizontal="center" vertical="center"/>
      <protection/>
    </xf>
    <xf numFmtId="3" fontId="109" fillId="0" borderId="22" xfId="58" applyNumberFormat="1" applyFont="1" applyBorder="1" applyAlignment="1">
      <alignment horizontal="center" vertical="center"/>
      <protection/>
    </xf>
    <xf numFmtId="3" fontId="106" fillId="0" borderId="12" xfId="58" applyNumberFormat="1" applyFont="1" applyBorder="1" applyAlignment="1">
      <alignment horizontal="center" vertical="center"/>
      <protection/>
    </xf>
    <xf numFmtId="3" fontId="106" fillId="0" borderId="12" xfId="58" applyNumberFormat="1" applyFont="1" applyBorder="1" applyAlignment="1">
      <alignment vertical="center"/>
      <protection/>
    </xf>
    <xf numFmtId="3" fontId="14" fillId="0" borderId="12" xfId="0" applyNumberFormat="1" applyFont="1" applyBorder="1" applyAlignment="1">
      <alignment horizontal="center" vertical="center"/>
    </xf>
    <xf numFmtId="3" fontId="15" fillId="0" borderId="12" xfId="58" applyNumberFormat="1" applyFont="1" applyBorder="1" applyAlignment="1">
      <alignment vertical="center"/>
      <protection/>
    </xf>
    <xf numFmtId="3" fontId="15" fillId="0" borderId="23" xfId="58" applyNumberFormat="1" applyFont="1" applyBorder="1" applyAlignment="1">
      <alignment vertical="center"/>
      <protection/>
    </xf>
    <xf numFmtId="3" fontId="15" fillId="0" borderId="0" xfId="58" applyNumberFormat="1" applyFont="1" applyAlignment="1">
      <alignment vertical="center"/>
      <protection/>
    </xf>
    <xf numFmtId="3" fontId="122" fillId="0" borderId="12" xfId="0" applyNumberFormat="1" applyFont="1" applyBorder="1" applyAlignment="1">
      <alignment horizontal="center" vertical="center"/>
    </xf>
    <xf numFmtId="3" fontId="14" fillId="0" borderId="12" xfId="58" applyNumberFormat="1" applyFont="1" applyBorder="1" applyAlignment="1">
      <alignment horizontal="center" vertical="center"/>
      <protection/>
    </xf>
    <xf numFmtId="3" fontId="122" fillId="0" borderId="12" xfId="58" applyNumberFormat="1" applyFont="1" applyBorder="1" applyAlignment="1">
      <alignment vertical="center"/>
      <protection/>
    </xf>
    <xf numFmtId="3" fontId="14" fillId="0" borderId="23" xfId="58" applyNumberFormat="1" applyFont="1" applyBorder="1" applyAlignment="1">
      <alignment vertical="center"/>
      <protection/>
    </xf>
    <xf numFmtId="3" fontId="14" fillId="0" borderId="0" xfId="58" applyNumberFormat="1" applyFont="1" applyAlignment="1">
      <alignment vertical="center"/>
      <protection/>
    </xf>
    <xf numFmtId="3" fontId="122" fillId="0" borderId="12" xfId="58" applyNumberFormat="1" applyFont="1" applyBorder="1" applyAlignment="1">
      <alignment horizontal="left" vertical="center"/>
      <protection/>
    </xf>
    <xf numFmtId="174" fontId="15" fillId="0" borderId="0" xfId="58" applyNumberFormat="1" applyFont="1" applyAlignment="1">
      <alignment vertical="center"/>
      <protection/>
    </xf>
    <xf numFmtId="3" fontId="122" fillId="0" borderId="12" xfId="58" applyNumberFormat="1" applyFont="1" applyBorder="1" applyAlignment="1">
      <alignment horizontal="justify" vertical="center"/>
      <protection/>
    </xf>
    <xf numFmtId="174" fontId="14" fillId="0" borderId="0" xfId="58" applyNumberFormat="1" applyFont="1" applyAlignment="1">
      <alignment vertical="center"/>
      <protection/>
    </xf>
    <xf numFmtId="3" fontId="127" fillId="0" borderId="12" xfId="58" applyNumberFormat="1" applyFont="1" applyBorder="1" applyAlignment="1">
      <alignment horizontal="center" vertical="center"/>
      <protection/>
    </xf>
    <xf numFmtId="3" fontId="127" fillId="0" borderId="12" xfId="58" applyNumberFormat="1" applyFont="1" applyBorder="1" applyAlignment="1">
      <alignment horizontal="left" vertical="center"/>
      <protection/>
    </xf>
    <xf numFmtId="3" fontId="127" fillId="0" borderId="12" xfId="0" applyNumberFormat="1" applyFont="1" applyBorder="1" applyAlignment="1">
      <alignment horizontal="center" vertical="center"/>
    </xf>
    <xf numFmtId="3" fontId="16" fillId="0" borderId="23" xfId="58" applyNumberFormat="1" applyFont="1" applyBorder="1" applyAlignment="1">
      <alignment vertical="center"/>
      <protection/>
    </xf>
    <xf numFmtId="3" fontId="16" fillId="0" borderId="0" xfId="58" applyNumberFormat="1" applyFont="1" applyAlignment="1">
      <alignment vertical="center"/>
      <protection/>
    </xf>
    <xf numFmtId="3" fontId="122" fillId="0" borderId="12" xfId="58" applyNumberFormat="1" applyFont="1" applyBorder="1" applyAlignment="1">
      <alignment horizontal="center" vertical="center"/>
      <protection/>
    </xf>
    <xf numFmtId="3" fontId="17" fillId="0" borderId="12" xfId="58" applyNumberFormat="1" applyFont="1" applyBorder="1" applyAlignment="1">
      <alignment horizontal="center" vertical="center"/>
      <protection/>
    </xf>
    <xf numFmtId="3" fontId="126" fillId="0" borderId="12" xfId="58" applyNumberFormat="1" applyFont="1" applyBorder="1" applyAlignment="1">
      <alignment vertical="center"/>
      <protection/>
    </xf>
    <xf numFmtId="3" fontId="126" fillId="0" borderId="12" xfId="0" applyNumberFormat="1" applyFont="1" applyBorder="1" applyAlignment="1">
      <alignment horizontal="center" vertical="center"/>
    </xf>
    <xf numFmtId="3" fontId="17" fillId="0" borderId="23" xfId="58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vertical="center"/>
      <protection/>
    </xf>
    <xf numFmtId="3" fontId="17" fillId="0" borderId="12" xfId="0" applyNumberFormat="1" applyFont="1" applyBorder="1" applyAlignment="1">
      <alignment horizontal="center" vertical="center"/>
    </xf>
    <xf numFmtId="3" fontId="17" fillId="0" borderId="12" xfId="58" applyNumberFormat="1" applyFont="1" applyBorder="1" applyAlignment="1">
      <alignment vertical="center"/>
      <protection/>
    </xf>
    <xf numFmtId="3" fontId="14" fillId="0" borderId="12" xfId="58" applyNumberFormat="1" applyFont="1" applyBorder="1" applyAlignment="1">
      <alignment vertical="center"/>
      <protection/>
    </xf>
    <xf numFmtId="177" fontId="14" fillId="0" borderId="0" xfId="73" applyNumberFormat="1" applyFont="1" applyAlignment="1">
      <alignment vertical="center"/>
    </xf>
    <xf numFmtId="178" fontId="14" fillId="0" borderId="0" xfId="58" applyNumberFormat="1" applyFont="1" applyAlignment="1">
      <alignment vertical="center"/>
      <protection/>
    </xf>
    <xf numFmtId="4" fontId="14" fillId="0" borderId="23" xfId="58" applyNumberFormat="1" applyFont="1" applyBorder="1" applyAlignment="1">
      <alignment vertical="center"/>
      <protection/>
    </xf>
    <xf numFmtId="3" fontId="122" fillId="0" borderId="12" xfId="0" applyNumberFormat="1" applyFont="1" applyBorder="1" applyAlignment="1" quotePrefix="1">
      <alignment horizontal="center" vertical="center"/>
    </xf>
    <xf numFmtId="173" fontId="14" fillId="0" borderId="12" xfId="58" applyNumberFormat="1" applyFont="1" applyBorder="1" applyAlignment="1">
      <alignment vertical="center"/>
      <protection/>
    </xf>
    <xf numFmtId="3" fontId="106" fillId="0" borderId="12" xfId="58" applyNumberFormat="1" applyFont="1" applyBorder="1" applyAlignment="1">
      <alignment horizontal="left" vertical="center"/>
      <protection/>
    </xf>
    <xf numFmtId="3" fontId="18" fillId="0" borderId="12" xfId="0" applyNumberFormat="1" applyFont="1" applyBorder="1" applyAlignment="1">
      <alignment horizontal="center" vertical="center"/>
    </xf>
    <xf numFmtId="3" fontId="13" fillId="0" borderId="23" xfId="58" applyNumberFormat="1" applyFont="1" applyBorder="1" applyAlignment="1">
      <alignment vertical="center"/>
      <protection/>
    </xf>
    <xf numFmtId="3" fontId="13" fillId="0" borderId="0" xfId="58" applyNumberFormat="1" applyFont="1" applyAlignment="1">
      <alignment vertical="center"/>
      <protection/>
    </xf>
    <xf numFmtId="3" fontId="15" fillId="0" borderId="12" xfId="58" applyNumberFormat="1" applyFont="1" applyBorder="1" applyAlignment="1">
      <alignment horizontal="center"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27" fillId="0" borderId="12" xfId="58" applyNumberFormat="1" applyFont="1" applyBorder="1" applyAlignment="1">
      <alignment vertical="center"/>
      <protection/>
    </xf>
    <xf numFmtId="3" fontId="16" fillId="0" borderId="12" xfId="58" applyNumberFormat="1" applyFont="1" applyBorder="1" applyAlignment="1">
      <alignment vertical="center"/>
      <protection/>
    </xf>
    <xf numFmtId="3" fontId="14" fillId="0" borderId="10" xfId="58" applyNumberFormat="1" applyFont="1" applyBorder="1" applyAlignment="1">
      <alignment horizontal="center" vertical="center"/>
      <protection/>
    </xf>
    <xf numFmtId="3" fontId="14" fillId="0" borderId="10" xfId="58" applyNumberFormat="1" applyFont="1" applyBorder="1" applyAlignment="1">
      <alignment vertical="center"/>
      <protection/>
    </xf>
    <xf numFmtId="3" fontId="14" fillId="0" borderId="22" xfId="58" applyNumberFormat="1" applyFont="1" applyBorder="1" applyAlignment="1">
      <alignment vertical="center"/>
      <protection/>
    </xf>
    <xf numFmtId="3" fontId="10" fillId="0" borderId="0" xfId="58" applyNumberFormat="1" applyAlignment="1">
      <alignment horizontal="center" vertical="center"/>
      <protection/>
    </xf>
    <xf numFmtId="175" fontId="108" fillId="0" borderId="0" xfId="42" applyNumberFormat="1" applyFont="1" applyBorder="1" applyAlignment="1">
      <alignment horizontal="center" vertical="center"/>
    </xf>
    <xf numFmtId="175" fontId="8" fillId="0" borderId="0" xfId="42" applyNumberFormat="1" applyFont="1" applyBorder="1" applyAlignment="1">
      <alignment horizontal="center" vertical="center"/>
    </xf>
    <xf numFmtId="175" fontId="109" fillId="0" borderId="0" xfId="42" applyNumberFormat="1" applyFont="1" applyBorder="1" applyAlignment="1">
      <alignment horizontal="center" vertical="center"/>
    </xf>
    <xf numFmtId="175" fontId="9" fillId="0" borderId="0" xfId="42" applyNumberFormat="1" applyFont="1" applyBorder="1" applyAlignment="1">
      <alignment horizontal="center" vertical="center"/>
    </xf>
    <xf numFmtId="0" fontId="3" fillId="0" borderId="0" xfId="61" applyAlignment="1">
      <alignment vertical="center"/>
      <protection/>
    </xf>
    <xf numFmtId="0" fontId="103" fillId="0" borderId="0" xfId="61" applyNumberFormat="1" applyFont="1" applyAlignment="1">
      <alignment horizontal="centerContinuous" vertical="center"/>
      <protection/>
    </xf>
    <xf numFmtId="0" fontId="21" fillId="0" borderId="0" xfId="61" applyFont="1" applyAlignment="1">
      <alignment horizontal="centerContinuous" vertical="center"/>
      <protection/>
    </xf>
    <xf numFmtId="0" fontId="22" fillId="0" borderId="0" xfId="61" applyFont="1" applyAlignment="1">
      <alignment horizontal="right" vertical="center"/>
      <protection/>
    </xf>
    <xf numFmtId="0" fontId="103" fillId="0" borderId="0" xfId="61" applyNumberFormat="1" applyFont="1" applyAlignment="1">
      <alignment horizontal="left" vertical="center"/>
      <protection/>
    </xf>
    <xf numFmtId="0" fontId="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0" fillId="0" borderId="0" xfId="61" applyFont="1" applyAlignment="1">
      <alignment vertical="center"/>
      <protection/>
    </xf>
    <xf numFmtId="0" fontId="121" fillId="0" borderId="0" xfId="61" applyNumberFormat="1" applyFont="1" applyAlignment="1">
      <alignment horizontal="centerContinuous" vertical="center"/>
      <protection/>
    </xf>
    <xf numFmtId="0" fontId="3" fillId="0" borderId="0" xfId="61" applyAlignment="1">
      <alignment horizontal="centerContinuous" vertical="center"/>
      <protection/>
    </xf>
    <xf numFmtId="0" fontId="95" fillId="0" borderId="0" xfId="61" applyNumberFormat="1" applyFont="1" applyAlignment="1">
      <alignment horizontal="centerContinuous" vertical="center"/>
      <protection/>
    </xf>
    <xf numFmtId="0" fontId="8" fillId="0" borderId="0" xfId="61" applyFont="1" applyAlignment="1">
      <alignment horizontal="centerContinuous" vertical="center"/>
      <protection/>
    </xf>
    <xf numFmtId="0" fontId="108" fillId="0" borderId="0" xfId="61" applyNumberFormat="1" applyFont="1" applyAlignment="1">
      <alignment horizontal="centerContinuous" vertical="center"/>
      <protection/>
    </xf>
    <xf numFmtId="0" fontId="24" fillId="0" borderId="0" xfId="61" applyFont="1" applyAlignment="1">
      <alignment horizontal="centerContinuous" vertical="center"/>
      <protection/>
    </xf>
    <xf numFmtId="0" fontId="92" fillId="0" borderId="18" xfId="61" applyFont="1" applyBorder="1" applyAlignment="1">
      <alignment horizontal="center" vertical="center"/>
      <protection/>
    </xf>
    <xf numFmtId="0" fontId="92" fillId="0" borderId="17" xfId="61" applyNumberFormat="1" applyFont="1" applyBorder="1" applyAlignment="1">
      <alignment horizontal="center" vertical="center"/>
      <protection/>
    </xf>
    <xf numFmtId="0" fontId="92" fillId="0" borderId="17" xfId="61" applyNumberFormat="1" applyFont="1" applyBorder="1" applyAlignment="1">
      <alignment horizontal="centerContinuous" vertical="center"/>
      <protection/>
    </xf>
    <xf numFmtId="0" fontId="111" fillId="0" borderId="24" xfId="61" applyNumberFormat="1" applyFont="1" applyBorder="1" applyAlignment="1">
      <alignment horizontal="centerContinuous" vertical="center"/>
      <protection/>
    </xf>
    <xf numFmtId="0" fontId="26" fillId="0" borderId="24" xfId="61" applyFont="1" applyBorder="1" applyAlignment="1">
      <alignment horizontal="centerContinuous" vertical="center"/>
      <protection/>
    </xf>
    <xf numFmtId="0" fontId="26" fillId="0" borderId="25" xfId="61" applyFont="1" applyBorder="1" applyAlignment="1">
      <alignment horizontal="centerContinuous" vertical="center"/>
      <protection/>
    </xf>
    <xf numFmtId="0" fontId="26" fillId="0" borderId="0" xfId="61" applyFont="1" applyAlignment="1">
      <alignment vertical="center"/>
      <protection/>
    </xf>
    <xf numFmtId="0" fontId="92" fillId="0" borderId="11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92" fillId="0" borderId="10" xfId="61" applyNumberFormat="1" applyFont="1" applyBorder="1" applyAlignment="1">
      <alignment horizontal="centerContinuous" vertical="center"/>
      <protection/>
    </xf>
    <xf numFmtId="0" fontId="92" fillId="0" borderId="12" xfId="61" applyNumberFormat="1" applyFont="1" applyBorder="1" applyAlignment="1">
      <alignment horizontal="centerContinuous" vertical="center"/>
      <protection/>
    </xf>
    <xf numFmtId="0" fontId="111" fillId="0" borderId="26" xfId="61" applyFont="1" applyBorder="1" applyAlignment="1">
      <alignment horizontal="centerContinuous" vertical="center"/>
      <protection/>
    </xf>
    <xf numFmtId="0" fontId="111" fillId="0" borderId="27" xfId="61" applyFont="1" applyBorder="1" applyAlignment="1">
      <alignment horizontal="centerContinuous" vertical="center"/>
      <protection/>
    </xf>
    <xf numFmtId="0" fontId="26" fillId="0" borderId="0" xfId="61" applyFont="1" applyAlignment="1">
      <alignment horizontal="center" vertical="center"/>
      <protection/>
    </xf>
    <xf numFmtId="0" fontId="92" fillId="0" borderId="28" xfId="61" applyFont="1" applyBorder="1" applyAlignment="1">
      <alignment horizontal="center" vertical="center"/>
      <protection/>
    </xf>
    <xf numFmtId="0" fontId="92" fillId="0" borderId="29" xfId="61" applyFont="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5" fillId="0" borderId="29" xfId="61" applyFont="1" applyBorder="1" applyAlignment="1" quotePrefix="1">
      <alignment horizontal="center" vertical="center"/>
      <protection/>
    </xf>
    <xf numFmtId="0" fontId="111" fillId="0" borderId="30" xfId="61" applyFont="1" applyBorder="1" applyAlignment="1">
      <alignment horizontal="center" vertical="center"/>
      <protection/>
    </xf>
    <xf numFmtId="0" fontId="111" fillId="0" borderId="31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vertical="center"/>
      <protection/>
    </xf>
    <xf numFmtId="0" fontId="25" fillId="0" borderId="12" xfId="61" applyFont="1" applyBorder="1" applyAlignment="1">
      <alignment vertical="center"/>
      <protection/>
    </xf>
    <xf numFmtId="0" fontId="3" fillId="0" borderId="26" xfId="61" applyBorder="1" applyAlignment="1">
      <alignment vertical="center"/>
      <protection/>
    </xf>
    <xf numFmtId="0" fontId="3" fillId="0" borderId="27" xfId="61" applyBorder="1" applyAlignment="1">
      <alignment vertical="center"/>
      <protection/>
    </xf>
    <xf numFmtId="0" fontId="133" fillId="0" borderId="12" xfId="61" applyNumberFormat="1" applyFont="1" applyBorder="1" applyAlignment="1">
      <alignment horizontal="justify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92" fillId="0" borderId="12" xfId="61" applyNumberFormat="1" applyFont="1" applyBorder="1" applyAlignment="1">
      <alignment horizontal="justify" vertical="center"/>
      <protection/>
    </xf>
    <xf numFmtId="0" fontId="27" fillId="0" borderId="12" xfId="61" applyFont="1" applyBorder="1" applyAlignment="1">
      <alignment horizontal="centerContinuous" vertical="center"/>
      <protection/>
    </xf>
    <xf numFmtId="3" fontId="27" fillId="0" borderId="12" xfId="61" applyNumberFormat="1" applyFont="1" applyBorder="1" applyAlignment="1">
      <alignment vertical="center"/>
      <protection/>
    </xf>
    <xf numFmtId="3" fontId="28" fillId="0" borderId="26" xfId="61" applyNumberFormat="1" applyFont="1" applyBorder="1" applyAlignment="1">
      <alignment vertical="center"/>
      <protection/>
    </xf>
    <xf numFmtId="3" fontId="28" fillId="0" borderId="27" xfId="61" applyNumberFormat="1" applyFont="1" applyBorder="1" applyAlignment="1">
      <alignment vertical="center"/>
      <protection/>
    </xf>
    <xf numFmtId="3" fontId="25" fillId="0" borderId="12" xfId="61" applyNumberFormat="1" applyFont="1" applyBorder="1" applyAlignment="1">
      <alignment vertical="center"/>
      <protection/>
    </xf>
    <xf numFmtId="3" fontId="3" fillId="0" borderId="26" xfId="61" applyNumberFormat="1" applyFont="1" applyBorder="1" applyAlignment="1">
      <alignment vertical="center"/>
      <protection/>
    </xf>
    <xf numFmtId="3" fontId="3" fillId="0" borderId="27" xfId="61" applyNumberFormat="1" applyFont="1" applyBorder="1" applyAlignment="1">
      <alignment vertical="center"/>
      <protection/>
    </xf>
    <xf numFmtId="3" fontId="24" fillId="0" borderId="0" xfId="61" applyNumberFormat="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95" fillId="0" borderId="12" xfId="61" applyNumberFormat="1" applyFont="1" applyBorder="1" applyAlignment="1">
      <alignment horizontal="justify" vertical="center"/>
      <protection/>
    </xf>
    <xf numFmtId="0" fontId="23" fillId="0" borderId="12" xfId="61" applyFont="1" applyBorder="1" applyAlignment="1" quotePrefix="1">
      <alignment vertical="center"/>
      <protection/>
    </xf>
    <xf numFmtId="3" fontId="23" fillId="0" borderId="12" xfId="61" applyNumberFormat="1" applyFont="1" applyBorder="1" applyAlignment="1">
      <alignment vertical="center"/>
      <protection/>
    </xf>
    <xf numFmtId="3" fontId="24" fillId="0" borderId="26" xfId="61" applyNumberFormat="1" applyFont="1" applyBorder="1" applyAlignment="1">
      <alignment vertical="center"/>
      <protection/>
    </xf>
    <xf numFmtId="3" fontId="24" fillId="0" borderId="27" xfId="61" applyNumberFormat="1" applyFont="1" applyBorder="1" applyAlignment="1">
      <alignment vertical="center"/>
      <protection/>
    </xf>
    <xf numFmtId="0" fontId="25" fillId="0" borderId="12" xfId="61" applyFont="1" applyBorder="1" applyAlignment="1" quotePrefix="1">
      <alignment vertical="center"/>
      <protection/>
    </xf>
    <xf numFmtId="3" fontId="3" fillId="0" borderId="26" xfId="61" applyNumberFormat="1" applyBorder="1" applyAlignment="1">
      <alignment vertical="center"/>
      <protection/>
    </xf>
    <xf numFmtId="3" fontId="3" fillId="0" borderId="27" xfId="61" applyNumberFormat="1" applyBorder="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0" fontId="27" fillId="0" borderId="12" xfId="61" applyFont="1" applyBorder="1" applyAlignment="1">
      <alignment vertical="center"/>
      <protection/>
    </xf>
    <xf numFmtId="3" fontId="28" fillId="0" borderId="0" xfId="61" applyNumberFormat="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92" fillId="0" borderId="12" xfId="61" applyNumberFormat="1" applyFont="1" applyBorder="1" applyAlignment="1">
      <alignment horizontal="justify" vertical="center" wrapText="1"/>
      <protection/>
    </xf>
    <xf numFmtId="0" fontId="25" fillId="0" borderId="12" xfId="61" applyFont="1" applyBorder="1" applyAlignment="1">
      <alignment vertical="center" wrapText="1"/>
      <protection/>
    </xf>
    <xf numFmtId="0" fontId="25" fillId="0" borderId="12" xfId="61" applyFont="1" applyBorder="1" applyAlignment="1">
      <alignment horizontal="justify" vertical="center"/>
      <protection/>
    </xf>
    <xf numFmtId="0" fontId="23" fillId="0" borderId="12" xfId="61" applyFont="1" applyBorder="1" applyAlignment="1">
      <alignment vertical="center"/>
      <protection/>
    </xf>
    <xf numFmtId="0" fontId="133" fillId="0" borderId="12" xfId="61" applyNumberFormat="1" applyFont="1" applyBorder="1" applyAlignment="1">
      <alignment horizontal="left" vertical="center"/>
      <protection/>
    </xf>
    <xf numFmtId="0" fontId="27" fillId="0" borderId="12" xfId="61" applyFont="1" applyBorder="1" applyAlignment="1">
      <alignment horizontal="justify" vertical="center"/>
      <protection/>
    </xf>
    <xf numFmtId="3" fontId="29" fillId="0" borderId="12" xfId="61" applyNumberFormat="1" applyFont="1" applyBorder="1" applyAlignment="1">
      <alignment vertical="center"/>
      <protection/>
    </xf>
    <xf numFmtId="3" fontId="30" fillId="0" borderId="26" xfId="61" applyNumberFormat="1" applyFont="1" applyBorder="1" applyAlignment="1">
      <alignment vertical="center"/>
      <protection/>
    </xf>
    <xf numFmtId="3" fontId="30" fillId="0" borderId="27" xfId="61" applyNumberFormat="1" applyFont="1" applyBorder="1" applyAlignment="1">
      <alignment vertical="center"/>
      <protection/>
    </xf>
    <xf numFmtId="0" fontId="92" fillId="0" borderId="12" xfId="61" applyNumberFormat="1" applyFont="1" applyBorder="1" applyAlignment="1">
      <alignment horizontal="left" vertical="center"/>
      <protection/>
    </xf>
    <xf numFmtId="3" fontId="30" fillId="0" borderId="0" xfId="61" applyNumberFormat="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5" fillId="0" borderId="12" xfId="61" applyNumberFormat="1" applyFont="1" applyBorder="1" applyAlignment="1">
      <alignment horizontal="left" vertical="center"/>
      <protection/>
    </xf>
    <xf numFmtId="3" fontId="28" fillId="0" borderId="0" xfId="61" applyNumberFormat="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25" fillId="0" borderId="32" xfId="61" applyFont="1" applyBorder="1" applyAlignment="1">
      <alignment vertical="center"/>
      <protection/>
    </xf>
    <xf numFmtId="0" fontId="25" fillId="0" borderId="33" xfId="61" applyFont="1" applyBorder="1" applyAlignment="1">
      <alignment horizontal="left" vertical="center"/>
      <protection/>
    </xf>
    <xf numFmtId="0" fontId="25" fillId="0" borderId="33" xfId="61" applyFont="1" applyBorder="1" applyAlignment="1">
      <alignment vertical="center"/>
      <protection/>
    </xf>
    <xf numFmtId="3" fontId="25" fillId="0" borderId="33" xfId="61" applyNumberFormat="1" applyFont="1" applyBorder="1" applyAlignment="1">
      <alignment vertical="center"/>
      <protection/>
    </xf>
    <xf numFmtId="3" fontId="3" fillId="0" borderId="34" xfId="61" applyNumberFormat="1" applyBorder="1" applyAlignment="1">
      <alignment vertical="center"/>
      <protection/>
    </xf>
    <xf numFmtId="3" fontId="3" fillId="0" borderId="35" xfId="61" applyNumberFormat="1" applyBorder="1" applyAlignment="1">
      <alignment vertical="center"/>
      <protection/>
    </xf>
    <xf numFmtId="0" fontId="92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3" fontId="25" fillId="0" borderId="0" xfId="61" applyNumberFormat="1" applyFont="1" applyAlignment="1">
      <alignment vertical="center"/>
      <protection/>
    </xf>
    <xf numFmtId="3" fontId="95" fillId="0" borderId="0" xfId="61" applyNumberFormat="1" applyFont="1" applyAlignment="1">
      <alignment horizontal="centerContinuous" vertical="center"/>
      <protection/>
    </xf>
    <xf numFmtId="3" fontId="25" fillId="0" borderId="0" xfId="61" applyNumberFormat="1" applyFont="1" applyAlignment="1">
      <alignment horizontal="centerContinuous" vertical="center"/>
      <protection/>
    </xf>
    <xf numFmtId="3" fontId="121" fillId="0" borderId="0" xfId="61" applyNumberFormat="1" applyFont="1" applyAlignment="1">
      <alignment horizontal="centerContinuous" vertical="center"/>
      <protection/>
    </xf>
    <xf numFmtId="3" fontId="103" fillId="0" borderId="0" xfId="61" applyNumberFormat="1" applyFont="1" applyAlignment="1">
      <alignment horizontal="centerContinuous" vertical="center"/>
      <protection/>
    </xf>
    <xf numFmtId="3" fontId="92" fillId="0" borderId="0" xfId="61" applyNumberFormat="1" applyFont="1" applyAlignment="1">
      <alignment horizontal="centerContinuous" vertical="center"/>
      <protection/>
    </xf>
    <xf numFmtId="0" fontId="31" fillId="0" borderId="0" xfId="61" applyFont="1" applyAlignment="1">
      <alignment vertical="center"/>
      <protection/>
    </xf>
    <xf numFmtId="3" fontId="31" fillId="0" borderId="0" xfId="61" applyNumberFormat="1" applyFont="1" applyAlignment="1">
      <alignment vertical="center"/>
      <protection/>
    </xf>
    <xf numFmtId="3" fontId="102" fillId="0" borderId="0" xfId="62" applyNumberFormat="1" applyFont="1" applyAlignment="1">
      <alignment vertical="center"/>
      <protection/>
    </xf>
    <xf numFmtId="3" fontId="32" fillId="0" borderId="0" xfId="62" applyNumberFormat="1" applyFont="1" applyAlignment="1">
      <alignment vertical="center"/>
      <protection/>
    </xf>
    <xf numFmtId="3" fontId="10" fillId="0" borderId="0" xfId="62" applyNumberFormat="1" applyAlignment="1">
      <alignment vertical="center"/>
      <protection/>
    </xf>
    <xf numFmtId="175" fontId="107" fillId="0" borderId="0" xfId="42" applyNumberFormat="1" applyFont="1" applyAlignment="1">
      <alignment horizontal="center" vertical="center"/>
    </xf>
    <xf numFmtId="3" fontId="103" fillId="0" borderId="0" xfId="62" applyNumberFormat="1" applyFont="1" applyAlignment="1">
      <alignment horizontal="centerContinuous" vertical="center"/>
      <protection/>
    </xf>
    <xf numFmtId="3" fontId="11" fillId="0" borderId="0" xfId="62" applyNumberFormat="1" applyFont="1" applyAlignment="1">
      <alignment horizontal="centerContinuous" vertical="center"/>
      <protection/>
    </xf>
    <xf numFmtId="3" fontId="33" fillId="0" borderId="0" xfId="62" applyNumberFormat="1" applyFont="1" applyAlignment="1">
      <alignment horizontal="centerContinuous" vertical="center"/>
      <protection/>
    </xf>
    <xf numFmtId="3" fontId="33" fillId="0" borderId="0" xfId="62" applyNumberFormat="1" applyFont="1" applyAlignment="1">
      <alignment vertical="center"/>
      <protection/>
    </xf>
    <xf numFmtId="3" fontId="110" fillId="0" borderId="0" xfId="62" applyNumberFormat="1" applyFont="1" applyAlignment="1">
      <alignment horizontal="centerContinuous" vertical="center"/>
      <protection/>
    </xf>
    <xf numFmtId="3" fontId="34" fillId="0" borderId="0" xfId="62" applyNumberFormat="1" applyFont="1" applyAlignment="1">
      <alignment horizontal="centerContinuous" vertical="center"/>
      <protection/>
    </xf>
    <xf numFmtId="3" fontId="35" fillId="0" borderId="0" xfId="62" applyNumberFormat="1" applyFont="1" applyAlignment="1">
      <alignment horizontal="centerContinuous" vertical="center"/>
      <protection/>
    </xf>
    <xf numFmtId="3" fontId="35" fillId="0" borderId="0" xfId="62" applyNumberFormat="1" applyFont="1" applyAlignment="1">
      <alignment vertical="center"/>
      <protection/>
    </xf>
    <xf numFmtId="3" fontId="8" fillId="0" borderId="0" xfId="62" applyNumberFormat="1" applyFont="1" applyAlignment="1">
      <alignment horizontal="center" vertical="center"/>
      <protection/>
    </xf>
    <xf numFmtId="3" fontId="36" fillId="0" borderId="0" xfId="62" applyNumberFormat="1" applyFont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3" fontId="91" fillId="0" borderId="0" xfId="62" applyNumberFormat="1" applyFont="1" applyBorder="1" applyAlignment="1">
      <alignment horizontal="center" vertical="center"/>
      <protection/>
    </xf>
    <xf numFmtId="3" fontId="36" fillId="0" borderId="0" xfId="62" applyNumberFormat="1" applyFont="1" applyBorder="1" applyAlignment="1">
      <alignment horizontal="center" vertical="center"/>
      <protection/>
    </xf>
    <xf numFmtId="3" fontId="131" fillId="0" borderId="36" xfId="62" applyNumberFormat="1" applyFont="1" applyBorder="1" applyAlignment="1">
      <alignment horizontal="center" vertical="center"/>
      <protection/>
    </xf>
    <xf numFmtId="3" fontId="37" fillId="0" borderId="20" xfId="62" applyNumberFormat="1" applyFont="1" applyBorder="1" applyAlignment="1">
      <alignment horizontal="center" vertical="center"/>
      <protection/>
    </xf>
    <xf numFmtId="3" fontId="131" fillId="0" borderId="29" xfId="62" applyNumberFormat="1" applyFont="1" applyBorder="1" applyAlignment="1">
      <alignment horizontal="center" vertical="center"/>
      <protection/>
    </xf>
    <xf numFmtId="3" fontId="37" fillId="0" borderId="29" xfId="62" applyNumberFormat="1" applyFont="1" applyBorder="1" applyAlignment="1">
      <alignment horizontal="center" vertical="center"/>
      <protection/>
    </xf>
    <xf numFmtId="3" fontId="37" fillId="0" borderId="0" xfId="62" applyNumberFormat="1" applyFont="1" applyAlignment="1">
      <alignment vertical="center"/>
      <protection/>
    </xf>
    <xf numFmtId="3" fontId="131" fillId="0" borderId="21" xfId="62" applyNumberFormat="1" applyFont="1" applyBorder="1" applyAlignment="1">
      <alignment horizontal="center" vertical="center"/>
      <protection/>
    </xf>
    <xf numFmtId="3" fontId="37" fillId="0" borderId="22" xfId="62" applyNumberFormat="1" applyFont="1" applyBorder="1" applyAlignment="1">
      <alignment horizontal="center" vertical="center"/>
      <protection/>
    </xf>
    <xf numFmtId="3" fontId="131" fillId="0" borderId="12" xfId="62" applyNumberFormat="1" applyFont="1" applyBorder="1" applyAlignment="1">
      <alignment horizontal="center" vertical="center"/>
      <protection/>
    </xf>
    <xf numFmtId="3" fontId="131" fillId="0" borderId="10" xfId="62" applyNumberFormat="1" applyFont="1" applyBorder="1" applyAlignment="1">
      <alignment horizontal="center" vertical="center"/>
      <protection/>
    </xf>
    <xf numFmtId="3" fontId="37" fillId="0" borderId="10" xfId="62" applyNumberFormat="1" applyFont="1" applyBorder="1" applyAlignment="1">
      <alignment horizontal="center" vertical="center"/>
      <protection/>
    </xf>
    <xf numFmtId="3" fontId="131" fillId="0" borderId="10" xfId="62" applyNumberFormat="1" applyFont="1" applyBorder="1" applyAlignment="1">
      <alignment horizontal="center" vertical="center"/>
      <protection/>
    </xf>
    <xf numFmtId="3" fontId="107" fillId="0" borderId="29" xfId="62" applyNumberFormat="1" applyFont="1" applyBorder="1" applyAlignment="1">
      <alignment horizontal="center" vertical="center"/>
      <protection/>
    </xf>
    <xf numFmtId="3" fontId="6" fillId="0" borderId="37" xfId="62" applyNumberFormat="1" applyFont="1" applyBorder="1" applyAlignment="1">
      <alignment horizontal="center" vertical="center"/>
      <protection/>
    </xf>
    <xf numFmtId="3" fontId="107" fillId="0" borderId="37" xfId="62" applyNumberFormat="1" applyFont="1" applyBorder="1" applyAlignment="1">
      <alignment horizontal="center" vertical="center"/>
      <protection/>
    </xf>
    <xf numFmtId="3" fontId="6" fillId="0" borderId="29" xfId="62" applyNumberFormat="1" applyFont="1" applyBorder="1" applyAlignment="1">
      <alignment horizontal="center" vertical="center"/>
      <protection/>
    </xf>
    <xf numFmtId="3" fontId="6" fillId="0" borderId="0" xfId="62" applyNumberFormat="1" applyFont="1" applyAlignment="1">
      <alignment horizontal="center" vertical="center"/>
      <protection/>
    </xf>
    <xf numFmtId="0" fontId="15" fillId="0" borderId="13" xfId="62" applyFont="1" applyBorder="1" applyAlignment="1">
      <alignment vertical="center"/>
      <protection/>
    </xf>
    <xf numFmtId="3" fontId="106" fillId="0" borderId="38" xfId="62" applyNumberFormat="1" applyFont="1" applyBorder="1" applyAlignment="1">
      <alignment horizontal="center" vertical="center"/>
      <protection/>
    </xf>
    <xf numFmtId="3" fontId="38" fillId="0" borderId="39" xfId="62" applyNumberFormat="1" applyFont="1" applyBorder="1" applyAlignment="1">
      <alignment horizontal="center" vertical="center"/>
      <protection/>
    </xf>
    <xf numFmtId="3" fontId="39" fillId="0" borderId="39" xfId="62" applyNumberFormat="1" applyFont="1" applyBorder="1" applyAlignment="1">
      <alignment horizontal="center" vertical="center"/>
      <protection/>
    </xf>
    <xf numFmtId="3" fontId="39" fillId="0" borderId="40" xfId="62" applyNumberFormat="1" applyFont="1" applyBorder="1" applyAlignment="1">
      <alignment horizontal="right" vertical="center"/>
      <protection/>
    </xf>
    <xf numFmtId="3" fontId="38" fillId="0" borderId="0" xfId="62" applyNumberFormat="1" applyFont="1" applyAlignment="1">
      <alignment horizontal="center" vertical="center"/>
      <protection/>
    </xf>
    <xf numFmtId="0" fontId="131" fillId="0" borderId="12" xfId="62" applyFont="1" applyBorder="1" applyAlignment="1">
      <alignment horizontal="center" vertical="center"/>
      <protection/>
    </xf>
    <xf numFmtId="3" fontId="106" fillId="0" borderId="41" xfId="62" applyNumberFormat="1" applyFont="1" applyBorder="1" applyAlignment="1">
      <alignment vertical="center"/>
      <protection/>
    </xf>
    <xf numFmtId="3" fontId="38" fillId="0" borderId="39" xfId="62" applyNumberFormat="1" applyFont="1" applyBorder="1" applyAlignment="1">
      <alignment vertical="center"/>
      <protection/>
    </xf>
    <xf numFmtId="3" fontId="39" fillId="0" borderId="39" xfId="62" applyNumberFormat="1" applyFont="1" applyBorder="1" applyAlignment="1">
      <alignment vertical="center"/>
      <protection/>
    </xf>
    <xf numFmtId="3" fontId="39" fillId="0" borderId="40" xfId="62" applyNumberFormat="1" applyFont="1" applyBorder="1" applyAlignment="1">
      <alignment vertical="center"/>
      <protection/>
    </xf>
    <xf numFmtId="3" fontId="40" fillId="0" borderId="0" xfId="62" applyNumberFormat="1" applyFont="1" applyAlignment="1">
      <alignment vertical="center"/>
      <protection/>
    </xf>
    <xf numFmtId="0" fontId="37" fillId="0" borderId="12" xfId="62" applyFont="1" applyBorder="1" applyAlignment="1">
      <alignment horizontal="center" vertical="center"/>
      <protection/>
    </xf>
    <xf numFmtId="3" fontId="40" fillId="0" borderId="39" xfId="62" applyNumberFormat="1" applyFont="1" applyBorder="1" applyAlignment="1">
      <alignment vertical="center"/>
      <protection/>
    </xf>
    <xf numFmtId="3" fontId="40" fillId="0" borderId="40" xfId="62" applyNumberFormat="1" applyFont="1" applyBorder="1" applyAlignment="1">
      <alignment vertical="center"/>
      <protection/>
    </xf>
    <xf numFmtId="3" fontId="39" fillId="0" borderId="0" xfId="62" applyNumberFormat="1" applyFont="1" applyAlignment="1">
      <alignment vertical="center"/>
      <protection/>
    </xf>
    <xf numFmtId="3" fontId="36" fillId="0" borderId="40" xfId="62" applyNumberFormat="1" applyFont="1" applyBorder="1" applyAlignment="1">
      <alignment vertical="center"/>
      <protection/>
    </xf>
    <xf numFmtId="0" fontId="14" fillId="0" borderId="12" xfId="62" applyFont="1" applyBorder="1" applyAlignment="1">
      <alignment horizontal="center" vertical="center"/>
      <protection/>
    </xf>
    <xf numFmtId="3" fontId="122" fillId="0" borderId="41" xfId="62" applyNumberFormat="1" applyFont="1" applyBorder="1" applyAlignment="1">
      <alignment vertical="center"/>
      <protection/>
    </xf>
    <xf numFmtId="3" fontId="0" fillId="0" borderId="39" xfId="62" applyNumberFormat="1" applyFont="1" applyBorder="1" applyAlignment="1">
      <alignment vertical="center"/>
      <protection/>
    </xf>
    <xf numFmtId="3" fontId="36" fillId="0" borderId="39" xfId="62" applyNumberFormat="1" applyFont="1" applyBorder="1" applyAlignment="1">
      <alignment vertical="center"/>
      <protection/>
    </xf>
    <xf numFmtId="3" fontId="0" fillId="0" borderId="0" xfId="62" applyNumberFormat="1" applyFont="1" applyAlignment="1">
      <alignment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22" fillId="0" borderId="12" xfId="62" applyFont="1" applyBorder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3" fontId="126" fillId="0" borderId="41" xfId="62" applyNumberFormat="1" applyFont="1" applyBorder="1" applyAlignment="1">
      <alignment vertical="center"/>
      <protection/>
    </xf>
    <xf numFmtId="0" fontId="106" fillId="0" borderId="12" xfId="62" applyFont="1" applyBorder="1" applyAlignment="1">
      <alignment horizontal="center" vertical="center"/>
      <protection/>
    </xf>
    <xf numFmtId="3" fontId="38" fillId="0" borderId="10" xfId="62" applyNumberFormat="1" applyFont="1" applyBorder="1" applyAlignment="1">
      <alignment vertical="center" wrapText="1"/>
      <protection/>
    </xf>
    <xf numFmtId="3" fontId="38" fillId="0" borderId="22" xfId="62" applyNumberFormat="1" applyFont="1" applyBorder="1" applyAlignment="1">
      <alignment vertical="center"/>
      <protection/>
    </xf>
    <xf numFmtId="3" fontId="39" fillId="0" borderId="22" xfId="62" applyNumberFormat="1" applyFont="1" applyBorder="1" applyAlignment="1">
      <alignment vertical="center"/>
      <protection/>
    </xf>
    <xf numFmtId="3" fontId="39" fillId="0" borderId="10" xfId="62" applyNumberFormat="1" applyFont="1" applyBorder="1" applyAlignment="1">
      <alignment vertical="center"/>
      <protection/>
    </xf>
    <xf numFmtId="3" fontId="38" fillId="0" borderId="0" xfId="62" applyNumberFormat="1" applyFont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3" fontId="41" fillId="0" borderId="0" xfId="62" applyNumberFormat="1" applyFont="1" applyBorder="1" applyAlignment="1">
      <alignment vertical="center"/>
      <protection/>
    </xf>
    <xf numFmtId="3" fontId="36" fillId="0" borderId="0" xfId="62" applyNumberFormat="1" applyFont="1" applyBorder="1" applyAlignment="1">
      <alignment vertical="center"/>
      <protection/>
    </xf>
    <xf numFmtId="3" fontId="91" fillId="0" borderId="0" xfId="62" applyNumberFormat="1" applyFont="1" applyAlignment="1">
      <alignment vertical="center"/>
      <protection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10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  <xf numFmtId="0" fontId="132" fillId="0" borderId="0" xfId="0" applyNumberFormat="1" applyFont="1" applyAlignment="1">
      <alignment horizontal="centerContinuous" vertical="center"/>
    </xf>
    <xf numFmtId="0" fontId="21" fillId="0" borderId="0" xfId="0" applyFont="1" applyAlignment="1" quotePrefix="1">
      <alignment horizontal="centerContinuous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92" fillId="0" borderId="0" xfId="0" applyNumberFormat="1" applyFont="1" applyAlignment="1">
      <alignment horizontal="centerContinuous" vertical="center"/>
    </xf>
    <xf numFmtId="0" fontId="25" fillId="0" borderId="18" xfId="0" applyFont="1" applyBorder="1" applyAlignment="1" quotePrefix="1">
      <alignment horizontal="center" vertical="center"/>
    </xf>
    <xf numFmtId="0" fontId="103" fillId="0" borderId="14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3" fillId="0" borderId="42" xfId="0" applyFont="1" applyBorder="1" applyAlignment="1">
      <alignment horizontal="centerContinuous" vertical="center"/>
    </xf>
    <xf numFmtId="0" fontId="43" fillId="0" borderId="43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3" fillId="0" borderId="11" xfId="0" applyNumberFormat="1" applyFont="1" applyBorder="1" applyAlignment="1">
      <alignment horizontal="center" vertical="center"/>
    </xf>
    <xf numFmtId="0" fontId="103" fillId="0" borderId="12" xfId="0" applyNumberFormat="1" applyFont="1" applyBorder="1" applyAlignment="1">
      <alignment horizontal="center" vertical="center"/>
    </xf>
    <xf numFmtId="0" fontId="103" fillId="0" borderId="44" xfId="0" applyNumberFormat="1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3" fillId="0" borderId="16" xfId="0" applyNumberFormat="1" applyFont="1" applyBorder="1" applyAlignment="1">
      <alignment horizontal="center" vertical="center"/>
    </xf>
    <xf numFmtId="0" fontId="102" fillId="0" borderId="22" xfId="0" applyFont="1" applyBorder="1" applyAlignment="1">
      <alignment horizontal="center" vertical="center"/>
    </xf>
    <xf numFmtId="0" fontId="102" fillId="0" borderId="16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133" fillId="0" borderId="11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31" fillId="0" borderId="45" xfId="0" applyNumberFormat="1" applyFont="1" applyBorder="1" applyAlignment="1">
      <alignment vertical="center"/>
    </xf>
    <xf numFmtId="3" fontId="31" fillId="0" borderId="3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44" fillId="0" borderId="46" xfId="0" applyNumberFormat="1" applyFont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0" fontId="92" fillId="0" borderId="11" xfId="0" applyNumberFormat="1" applyFont="1" applyBorder="1" applyAlignment="1">
      <alignment vertical="center"/>
    </xf>
    <xf numFmtId="3" fontId="31" fillId="0" borderId="46" xfId="0" applyNumberFormat="1" applyFont="1" applyBorder="1" applyAlignment="1">
      <alignment vertical="center"/>
    </xf>
    <xf numFmtId="3" fontId="31" fillId="0" borderId="47" xfId="0" applyNumberFormat="1" applyFont="1" applyBorder="1" applyAlignment="1">
      <alignment vertical="center"/>
    </xf>
    <xf numFmtId="3" fontId="31" fillId="0" borderId="48" xfId="0" applyNumberFormat="1" applyFont="1" applyBorder="1" applyAlignment="1">
      <alignment vertical="center"/>
    </xf>
    <xf numFmtId="0" fontId="95" fillId="0" borderId="11" xfId="0" applyNumberFormat="1" applyFont="1" applyBorder="1" applyAlignment="1">
      <alignment vertical="center"/>
    </xf>
    <xf numFmtId="3" fontId="92" fillId="0" borderId="11" xfId="0" applyNumberFormat="1" applyFont="1" applyBorder="1" applyAlignment="1">
      <alignment vertical="center"/>
    </xf>
    <xf numFmtId="3" fontId="95" fillId="0" borderId="11" xfId="0" applyNumberFormat="1" applyFont="1" applyBorder="1" applyAlignment="1">
      <alignment vertical="center"/>
    </xf>
    <xf numFmtId="3" fontId="92" fillId="0" borderId="11" xfId="0" applyNumberFormat="1" applyFont="1" applyBorder="1" applyAlignment="1">
      <alignment horizontal="justify" vertical="center"/>
    </xf>
    <xf numFmtId="3" fontId="133" fillId="0" borderId="11" xfId="0" applyNumberFormat="1" applyFont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133" fillId="0" borderId="0" xfId="0" applyNumberFormat="1" applyFont="1" applyAlignment="1">
      <alignment vertical="center"/>
    </xf>
    <xf numFmtId="0" fontId="95" fillId="0" borderId="0" xfId="0" applyNumberFormat="1" applyFont="1" applyAlignment="1">
      <alignment horizontal="centerContinuous" vertical="center"/>
    </xf>
    <xf numFmtId="0" fontId="103" fillId="0" borderId="50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horizontal="centerContinuous"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92" fillId="0" borderId="53" xfId="0" applyNumberFormat="1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3" fontId="25" fillId="0" borderId="41" xfId="0" applyNumberFormat="1" applyFont="1" applyBorder="1" applyAlignment="1">
      <alignment vertical="center"/>
    </xf>
    <xf numFmtId="3" fontId="25" fillId="0" borderId="41" xfId="0" applyNumberFormat="1" applyFont="1" applyBorder="1" applyAlignment="1">
      <alignment horizontal="centerContinuous" vertical="center"/>
    </xf>
    <xf numFmtId="0" fontId="3" fillId="0" borderId="4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03" fillId="0" borderId="53" xfId="0" applyNumberFormat="1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3" fontId="27" fillId="0" borderId="41" xfId="0" applyNumberFormat="1" applyFont="1" applyBorder="1" applyAlignment="1">
      <alignment vertical="center"/>
    </xf>
    <xf numFmtId="3" fontId="27" fillId="0" borderId="41" xfId="0" applyNumberFormat="1" applyFont="1" applyBorder="1" applyAlignment="1">
      <alignment horizontal="centerContinuous" vertical="center"/>
    </xf>
    <xf numFmtId="0" fontId="28" fillId="0" borderId="41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5" fillId="0" borderId="33" xfId="0" applyFont="1" applyBorder="1" applyAlignment="1">
      <alignment horizontal="centerContinuous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121" fillId="0" borderId="0" xfId="0" applyNumberFormat="1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102" fillId="0" borderId="0" xfId="63" applyNumberFormat="1" applyFont="1" applyAlignment="1">
      <alignment vertical="center"/>
      <protection/>
    </xf>
    <xf numFmtId="0" fontId="10" fillId="0" borderId="0" xfId="63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129" fillId="0" borderId="0" xfId="63" applyNumberFormat="1" applyFont="1" applyAlignment="1">
      <alignment horizontal="center" vertical="center"/>
      <protection/>
    </xf>
    <xf numFmtId="0" fontId="10" fillId="0" borderId="0" xfId="63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103" fillId="0" borderId="0" xfId="63" applyNumberFormat="1" applyFont="1" applyAlignment="1">
      <alignment horizontal="centerContinuous" vertical="center"/>
      <protection/>
    </xf>
    <xf numFmtId="0" fontId="11" fillId="0" borderId="0" xfId="63" applyFont="1" applyAlignment="1">
      <alignment horizontal="centerContinuous" vertical="center"/>
      <protection/>
    </xf>
    <xf numFmtId="0" fontId="47" fillId="0" borderId="0" xfId="63" applyFont="1" applyAlignment="1">
      <alignment vertical="center"/>
      <protection/>
    </xf>
    <xf numFmtId="0" fontId="110" fillId="0" borderId="0" xfId="63" applyNumberFormat="1" applyFont="1" applyAlignment="1">
      <alignment horizontal="centerContinuous" vertical="center"/>
      <protection/>
    </xf>
    <xf numFmtId="0" fontId="34" fillId="0" borderId="0" xfId="63" applyFont="1" applyAlignment="1">
      <alignment horizontal="centerContinuous" vertical="center"/>
      <protection/>
    </xf>
    <xf numFmtId="0" fontId="35" fillId="0" borderId="0" xfId="63" applyFont="1" applyAlignment="1">
      <alignment vertical="center"/>
      <protection/>
    </xf>
    <xf numFmtId="0" fontId="130" fillId="0" borderId="0" xfId="63" applyNumberFormat="1" applyFont="1" applyAlignment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Continuous" vertical="center"/>
      <protection/>
    </xf>
    <xf numFmtId="0" fontId="7" fillId="0" borderId="0" xfId="63" applyNumberFormat="1" applyFont="1" applyAlignment="1">
      <alignment horizontal="center" vertical="center"/>
      <protection/>
    </xf>
    <xf numFmtId="0" fontId="49" fillId="0" borderId="0" xfId="63" applyFont="1" applyAlignment="1">
      <alignment horizontal="centerContinuous" vertical="center"/>
      <protection/>
    </xf>
    <xf numFmtId="0" fontId="111" fillId="0" borderId="30" xfId="63" applyNumberFormat="1" applyFont="1" applyBorder="1" applyAlignment="1">
      <alignment horizontal="center" vertical="center"/>
      <protection/>
    </xf>
    <xf numFmtId="0" fontId="26" fillId="0" borderId="54" xfId="63" applyFont="1" applyBorder="1" applyAlignment="1">
      <alignment horizontal="center" vertical="center"/>
      <protection/>
    </xf>
    <xf numFmtId="0" fontId="26" fillId="0" borderId="37" xfId="63" applyFont="1" applyBorder="1" applyAlignment="1">
      <alignment horizontal="center" vertical="center"/>
      <protection/>
    </xf>
    <xf numFmtId="0" fontId="50" fillId="0" borderId="0" xfId="63" applyFont="1" applyAlignment="1">
      <alignment vertical="center"/>
      <protection/>
    </xf>
    <xf numFmtId="0" fontId="111" fillId="0" borderId="10" xfId="63" applyNumberFormat="1" applyFont="1" applyBorder="1" applyAlignment="1">
      <alignment horizontal="center" vertical="center"/>
      <protection/>
    </xf>
    <xf numFmtId="0" fontId="51" fillId="0" borderId="41" xfId="63" applyFont="1" applyBorder="1" applyAlignment="1">
      <alignment vertical="center"/>
      <protection/>
    </xf>
    <xf numFmtId="0" fontId="131" fillId="0" borderId="41" xfId="63" applyNumberFormat="1" applyFont="1" applyBorder="1" applyAlignment="1">
      <alignment horizontal="center" vertical="center"/>
      <protection/>
    </xf>
    <xf numFmtId="3" fontId="51" fillId="0" borderId="41" xfId="42" applyNumberFormat="1" applyFont="1" applyBorder="1" applyAlignment="1">
      <alignment vertical="center"/>
    </xf>
    <xf numFmtId="0" fontId="51" fillId="0" borderId="0" xfId="63" applyFont="1" applyAlignment="1">
      <alignment vertical="center"/>
      <protection/>
    </xf>
    <xf numFmtId="0" fontId="131" fillId="0" borderId="41" xfId="63" applyFont="1" applyBorder="1" applyAlignment="1">
      <alignment horizontal="center" vertical="center"/>
      <protection/>
    </xf>
    <xf numFmtId="0" fontId="131" fillId="0" borderId="41" xfId="63" applyNumberFormat="1" applyFont="1" applyBorder="1" applyAlignment="1">
      <alignment vertical="center"/>
      <protection/>
    </xf>
    <xf numFmtId="3" fontId="52" fillId="0" borderId="41" xfId="42" applyNumberFormat="1" applyFont="1" applyBorder="1" applyAlignment="1">
      <alignment vertical="center"/>
    </xf>
    <xf numFmtId="0" fontId="52" fillId="0" borderId="0" xfId="63" applyFont="1" applyAlignment="1">
      <alignment vertical="center"/>
      <protection/>
    </xf>
    <xf numFmtId="0" fontId="117" fillId="0" borderId="41" xfId="63" applyFont="1" applyBorder="1" applyAlignment="1">
      <alignment horizontal="center" vertical="center"/>
      <protection/>
    </xf>
    <xf numFmtId="0" fontId="117" fillId="0" borderId="41" xfId="63" applyNumberFormat="1" applyFont="1" applyBorder="1" applyAlignment="1">
      <alignment vertical="center"/>
      <protection/>
    </xf>
    <xf numFmtId="3" fontId="40" fillId="0" borderId="41" xfId="42" applyNumberFormat="1" applyFont="1" applyBorder="1" applyAlignment="1">
      <alignment vertical="center"/>
    </xf>
    <xf numFmtId="175" fontId="40" fillId="0" borderId="41" xfId="42" applyNumberFormat="1" applyFont="1" applyBorder="1" applyAlignment="1">
      <alignment vertical="center"/>
    </xf>
    <xf numFmtId="0" fontId="39" fillId="0" borderId="0" xfId="63" applyFont="1" applyAlignment="1">
      <alignment vertical="center"/>
      <protection/>
    </xf>
    <xf numFmtId="0" fontId="0" fillId="0" borderId="41" xfId="63" applyFont="1" applyBorder="1" applyAlignment="1">
      <alignment horizontal="center" vertical="center"/>
      <protection/>
    </xf>
    <xf numFmtId="0" fontId="108" fillId="0" borderId="41" xfId="63" applyNumberFormat="1" applyFont="1" applyBorder="1" applyAlignment="1">
      <alignment vertical="center"/>
      <protection/>
    </xf>
    <xf numFmtId="3" fontId="36" fillId="0" borderId="41" xfId="42" applyNumberFormat="1" applyFont="1" applyBorder="1" applyAlignment="1">
      <alignment vertical="center"/>
    </xf>
    <xf numFmtId="175" fontId="36" fillId="0" borderId="41" xfId="42" applyNumberFormat="1" applyFont="1" applyBorder="1" applyAlignment="1">
      <alignment vertical="center"/>
    </xf>
    <xf numFmtId="0" fontId="0" fillId="0" borderId="0" xfId="63" applyFont="1" applyAlignment="1">
      <alignment vertical="center"/>
      <protection/>
    </xf>
    <xf numFmtId="0" fontId="8" fillId="0" borderId="41" xfId="63" applyFont="1" applyBorder="1" applyAlignment="1">
      <alignment horizontal="center" vertical="center"/>
      <protection/>
    </xf>
    <xf numFmtId="3" fontId="49" fillId="0" borderId="41" xfId="42" applyNumberFormat="1" applyFont="1" applyBorder="1" applyAlignment="1">
      <alignment vertical="center"/>
    </xf>
    <xf numFmtId="175" fontId="49" fillId="0" borderId="41" xfId="42" applyNumberFormat="1" applyFont="1" applyBorder="1" applyAlignment="1">
      <alignment vertical="center"/>
    </xf>
    <xf numFmtId="0" fontId="8" fillId="0" borderId="0" xfId="63" applyFont="1" applyAlignment="1">
      <alignment vertical="center"/>
      <protection/>
    </xf>
    <xf numFmtId="0" fontId="7" fillId="0" borderId="41" xfId="63" applyNumberFormat="1" applyFont="1" applyBorder="1" applyAlignment="1">
      <alignment vertical="center"/>
      <protection/>
    </xf>
    <xf numFmtId="0" fontId="108" fillId="0" borderId="41" xfId="63" applyFont="1" applyBorder="1" applyAlignment="1">
      <alignment vertical="center"/>
      <protection/>
    </xf>
    <xf numFmtId="0" fontId="5" fillId="0" borderId="41" xfId="63" applyFont="1" applyBorder="1" applyAlignment="1">
      <alignment horizontal="center" vertical="center"/>
      <protection/>
    </xf>
    <xf numFmtId="0" fontId="5" fillId="0" borderId="41" xfId="63" applyFont="1" applyBorder="1" applyAlignment="1">
      <alignment vertical="center"/>
      <protection/>
    </xf>
    <xf numFmtId="0" fontId="52" fillId="0" borderId="41" xfId="63" applyFont="1" applyBorder="1" applyAlignment="1">
      <alignment horizontal="center" vertical="center"/>
      <protection/>
    </xf>
    <xf numFmtId="0" fontId="7" fillId="0" borderId="41" xfId="63" applyFont="1" applyBorder="1" applyAlignment="1">
      <alignment vertical="center"/>
      <protection/>
    </xf>
    <xf numFmtId="0" fontId="10" fillId="0" borderId="10" xfId="63" applyBorder="1" applyAlignment="1">
      <alignment vertical="center"/>
      <protection/>
    </xf>
    <xf numFmtId="175" fontId="8" fillId="0" borderId="0" xfId="42" applyNumberFormat="1" applyFont="1" applyBorder="1" applyAlignment="1">
      <alignment horizontal="center" vertical="center"/>
    </xf>
    <xf numFmtId="175" fontId="108" fillId="0" borderId="0" xfId="42" applyNumberFormat="1" applyFont="1" applyBorder="1" applyAlignment="1">
      <alignment horizontal="center" vertical="center"/>
    </xf>
    <xf numFmtId="175" fontId="9" fillId="0" borderId="0" xfId="42" applyNumberFormat="1" applyFont="1" applyBorder="1" applyAlignment="1">
      <alignment horizontal="center" vertical="center"/>
    </xf>
    <xf numFmtId="175" fontId="109" fillId="0" borderId="0" xfId="42" applyNumberFormat="1" applyFont="1" applyBorder="1" applyAlignment="1">
      <alignment horizontal="center" vertical="center"/>
    </xf>
    <xf numFmtId="0" fontId="102" fillId="0" borderId="0" xfId="64" applyNumberFormat="1" applyFont="1" applyAlignment="1">
      <alignment horizontal="left" vertical="center"/>
      <protection/>
    </xf>
    <xf numFmtId="0" fontId="10" fillId="0" borderId="0" xfId="64" applyAlignment="1">
      <alignment vertical="center"/>
      <protection/>
    </xf>
    <xf numFmtId="0" fontId="107" fillId="0" borderId="0" xfId="64" applyNumberFormat="1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3" fillId="0" borderId="0" xfId="64" applyNumberFormat="1" applyFont="1" applyAlignment="1">
      <alignment horizontal="centerContinuous" vertical="center"/>
      <protection/>
    </xf>
    <xf numFmtId="0" fontId="11" fillId="0" borderId="0" xfId="64" applyFont="1" applyAlignment="1">
      <alignment horizontal="centerContinuous" vertical="center"/>
      <protection/>
    </xf>
    <xf numFmtId="0" fontId="53" fillId="0" borderId="0" xfId="64" applyFont="1" applyAlignment="1">
      <alignment horizontal="centerContinuous" vertical="center"/>
      <protection/>
    </xf>
    <xf numFmtId="0" fontId="53" fillId="0" borderId="0" xfId="64" applyFont="1" applyAlignment="1">
      <alignment vertical="center"/>
      <protection/>
    </xf>
    <xf numFmtId="0" fontId="121" fillId="0" borderId="0" xfId="64" applyNumberFormat="1" applyFont="1" applyAlignment="1">
      <alignment horizontal="center" vertical="center"/>
      <protection/>
    </xf>
    <xf numFmtId="0" fontId="54" fillId="0" borderId="0" xfId="64" applyFont="1" applyAlignment="1">
      <alignment horizontal="center" vertical="center"/>
      <protection/>
    </xf>
    <xf numFmtId="0" fontId="55" fillId="0" borderId="0" xfId="64" applyFont="1" applyAlignment="1">
      <alignment vertical="center"/>
      <protection/>
    </xf>
    <xf numFmtId="0" fontId="128" fillId="0" borderId="0" xfId="64" applyNumberFormat="1" applyFont="1" applyAlignment="1">
      <alignment horizontal="centerContinuous" vertical="center"/>
      <protection/>
    </xf>
    <xf numFmtId="0" fontId="32" fillId="0" borderId="0" xfId="64" applyFont="1" applyAlignment="1">
      <alignment horizontal="centerContinuous" vertical="center"/>
      <protection/>
    </xf>
    <xf numFmtId="0" fontId="10" fillId="0" borderId="0" xfId="64" applyAlignment="1">
      <alignment horizontal="centerContinuous" vertical="center"/>
      <protection/>
    </xf>
    <xf numFmtId="0" fontId="0" fillId="0" borderId="0" xfId="64" applyFont="1" applyAlignment="1">
      <alignment horizontal="left" vertical="center"/>
      <protection/>
    </xf>
    <xf numFmtId="0" fontId="7" fillId="0" borderId="0" xfId="64" applyNumberFormat="1" applyFont="1" applyAlignment="1">
      <alignment vertical="center"/>
      <protection/>
    </xf>
    <xf numFmtId="0" fontId="111" fillId="0" borderId="13" xfId="64" applyNumberFormat="1" applyFont="1" applyBorder="1" applyAlignment="1">
      <alignment horizontal="center" vertical="center"/>
      <protection/>
    </xf>
    <xf numFmtId="0" fontId="64" fillId="0" borderId="13" xfId="64" applyFont="1" applyBorder="1" applyAlignment="1">
      <alignment vertical="center"/>
      <protection/>
    </xf>
    <xf numFmtId="0" fontId="111" fillId="0" borderId="13" xfId="64" applyNumberFormat="1" applyFont="1" applyBorder="1" applyAlignment="1">
      <alignment horizontal="centerContinuous" vertical="center"/>
      <protection/>
    </xf>
    <xf numFmtId="0" fontId="64" fillId="0" borderId="13" xfId="64" applyFont="1" applyBorder="1" applyAlignment="1">
      <alignment horizontal="centerContinuous" vertical="center"/>
      <protection/>
    </xf>
    <xf numFmtId="0" fontId="111" fillId="0" borderId="29" xfId="64" applyNumberFormat="1" applyFont="1" applyBorder="1" applyAlignment="1">
      <alignment horizontal="centerContinuous" vertical="center"/>
      <protection/>
    </xf>
    <xf numFmtId="0" fontId="64" fillId="0" borderId="29" xfId="64" applyFont="1" applyBorder="1" applyAlignment="1">
      <alignment horizontal="centerContinuous" vertical="center"/>
      <protection/>
    </xf>
    <xf numFmtId="0" fontId="64" fillId="0" borderId="0" xfId="64" applyFont="1" applyAlignment="1">
      <alignment horizontal="center" vertical="center"/>
      <protection/>
    </xf>
    <xf numFmtId="0" fontId="111" fillId="0" borderId="12" xfId="64" applyFont="1" applyBorder="1" applyAlignment="1">
      <alignment horizontal="center" vertical="center"/>
      <protection/>
    </xf>
    <xf numFmtId="0" fontId="64" fillId="0" borderId="23" xfId="64" applyFont="1" applyBorder="1" applyAlignment="1">
      <alignment vertical="center"/>
      <protection/>
    </xf>
    <xf numFmtId="0" fontId="111" fillId="0" borderId="10" xfId="64" applyNumberFormat="1" applyFont="1" applyBorder="1" applyAlignment="1">
      <alignment horizontal="centerContinuous" vertical="center"/>
      <protection/>
    </xf>
    <xf numFmtId="0" fontId="64" fillId="0" borderId="10" xfId="64" applyFont="1" applyBorder="1" applyAlignment="1">
      <alignment horizontal="centerContinuous" vertical="center"/>
      <protection/>
    </xf>
    <xf numFmtId="0" fontId="64" fillId="0" borderId="12" xfId="64" applyFont="1" applyBorder="1" applyAlignment="1">
      <alignment horizontal="center" vertical="center"/>
      <protection/>
    </xf>
    <xf numFmtId="0" fontId="111" fillId="0" borderId="12" xfId="64" applyNumberFormat="1" applyFont="1" applyBorder="1" applyAlignment="1">
      <alignment horizontal="center" vertical="center"/>
      <protection/>
    </xf>
    <xf numFmtId="0" fontId="111" fillId="0" borderId="12" xfId="64" applyFont="1" applyBorder="1" applyAlignment="1">
      <alignment horizontal="centerContinuous" vertical="center"/>
      <protection/>
    </xf>
    <xf numFmtId="0" fontId="64" fillId="0" borderId="12" xfId="64" applyFont="1" applyBorder="1" applyAlignment="1">
      <alignment horizontal="centerContinuous" vertical="center"/>
      <protection/>
    </xf>
    <xf numFmtId="0" fontId="109" fillId="0" borderId="23" xfId="64" applyNumberFormat="1" applyFont="1" applyBorder="1" applyAlignment="1">
      <alignment horizontal="center" vertical="center"/>
      <protection/>
    </xf>
    <xf numFmtId="0" fontId="64" fillId="0" borderId="10" xfId="64" applyFont="1" applyBorder="1" applyAlignment="1">
      <alignment horizontal="center" vertical="center"/>
      <protection/>
    </xf>
    <xf numFmtId="0" fontId="64" fillId="0" borderId="22" xfId="64" applyFont="1" applyBorder="1" applyAlignment="1">
      <alignment vertical="center"/>
      <protection/>
    </xf>
    <xf numFmtId="0" fontId="111" fillId="0" borderId="10" xfId="64" applyNumberFormat="1" applyFont="1" applyBorder="1" applyAlignment="1">
      <alignment horizontal="center" vertical="center"/>
      <protection/>
    </xf>
    <xf numFmtId="0" fontId="56" fillId="0" borderId="12" xfId="64" applyFont="1" applyBorder="1" applyAlignment="1">
      <alignment horizontal="center" vertical="center"/>
      <protection/>
    </xf>
    <xf numFmtId="0" fontId="117" fillId="0" borderId="23" xfId="64" applyNumberFormat="1" applyFont="1" applyBorder="1" applyAlignment="1">
      <alignment horizontal="center" vertical="center"/>
      <protection/>
    </xf>
    <xf numFmtId="0" fontId="56" fillId="0" borderId="0" xfId="64" applyFont="1" applyAlignment="1">
      <alignment horizontal="center" vertical="center"/>
      <protection/>
    </xf>
    <xf numFmtId="0" fontId="107" fillId="0" borderId="12" xfId="64" applyFont="1" applyBorder="1" applyAlignment="1">
      <alignment horizontal="center" vertical="center"/>
      <protection/>
    </xf>
    <xf numFmtId="0" fontId="127" fillId="0" borderId="23" xfId="64" applyNumberFormat="1" applyFont="1" applyBorder="1" applyAlignment="1">
      <alignment vertical="center"/>
      <protection/>
    </xf>
    <xf numFmtId="0" fontId="10" fillId="0" borderId="12" xfId="64" applyBorder="1" applyAlignment="1">
      <alignment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124" fillId="0" borderId="23" xfId="64" applyFont="1" applyBorder="1" applyAlignment="1">
      <alignment vertical="center"/>
      <protection/>
    </xf>
    <xf numFmtId="0" fontId="10" fillId="0" borderId="12" xfId="64" applyBorder="1" applyAlignment="1">
      <alignment horizontal="center" vertical="center"/>
      <protection/>
    </xf>
    <xf numFmtId="0" fontId="10" fillId="0" borderId="23" xfId="64" applyBorder="1" applyAlignment="1">
      <alignment vertical="center"/>
      <protection/>
    </xf>
    <xf numFmtId="0" fontId="10" fillId="0" borderId="10" xfId="64" applyBorder="1" applyAlignment="1">
      <alignment horizontal="center" vertical="center"/>
      <protection/>
    </xf>
    <xf numFmtId="0" fontId="10" fillId="0" borderId="22" xfId="64" applyBorder="1" applyAlignment="1">
      <alignment vertical="center"/>
      <protection/>
    </xf>
    <xf numFmtId="0" fontId="10" fillId="0" borderId="10" xfId="64" applyBorder="1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108" fillId="0" borderId="0" xfId="64" applyNumberFormat="1" applyFont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109" fillId="0" borderId="0" xfId="64" applyNumberFormat="1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3" fontId="10" fillId="0" borderId="0" xfId="65" applyNumberFormat="1" applyAlignment="1">
      <alignment horizontal="center" vertical="center"/>
      <protection/>
    </xf>
    <xf numFmtId="3" fontId="10" fillId="0" borderId="0" xfId="65" applyNumberFormat="1" applyAlignment="1">
      <alignment vertical="center"/>
      <protection/>
    </xf>
    <xf numFmtId="3" fontId="107" fillId="0" borderId="0" xfId="65" applyNumberFormat="1" applyFont="1" applyAlignment="1">
      <alignment horizontal="center" vertical="center"/>
      <protection/>
    </xf>
    <xf numFmtId="3" fontId="6" fillId="0" borderId="0" xfId="65" applyNumberFormat="1" applyFont="1" applyAlignment="1">
      <alignment horizontal="center" vertical="center"/>
      <protection/>
    </xf>
    <xf numFmtId="3" fontId="103" fillId="0" borderId="0" xfId="65" applyNumberFormat="1" applyFont="1" applyAlignment="1">
      <alignment horizontal="centerContinuous" vertical="center"/>
      <protection/>
    </xf>
    <xf numFmtId="3" fontId="47" fillId="0" borderId="0" xfId="65" applyNumberFormat="1" applyFont="1" applyAlignment="1">
      <alignment horizontal="centerContinuous" vertical="center"/>
      <protection/>
    </xf>
    <xf numFmtId="3" fontId="47" fillId="0" borderId="0" xfId="65" applyNumberFormat="1" applyFont="1" applyAlignment="1">
      <alignment vertical="center"/>
      <protection/>
    </xf>
    <xf numFmtId="3" fontId="121" fillId="0" borderId="0" xfId="65" applyNumberFormat="1" applyFont="1" applyAlignment="1">
      <alignment horizontal="centerContinuous" vertical="center"/>
      <protection/>
    </xf>
    <xf numFmtId="3" fontId="55" fillId="0" borderId="0" xfId="65" applyNumberFormat="1" applyFont="1" applyAlignment="1">
      <alignment horizontal="centerContinuous" vertical="center"/>
      <protection/>
    </xf>
    <xf numFmtId="3" fontId="55" fillId="0" borderId="0" xfId="65" applyNumberFormat="1" applyFont="1" applyAlignment="1">
      <alignment vertical="center"/>
      <protection/>
    </xf>
    <xf numFmtId="3" fontId="109" fillId="0" borderId="18" xfId="65" applyNumberFormat="1" applyFont="1" applyBorder="1" applyAlignment="1">
      <alignment horizontal="center" vertical="center"/>
      <protection/>
    </xf>
    <xf numFmtId="3" fontId="109" fillId="0" borderId="17" xfId="65" applyNumberFormat="1" applyFont="1" applyBorder="1" applyAlignment="1">
      <alignment horizontal="center" vertical="center"/>
      <protection/>
    </xf>
    <xf numFmtId="3" fontId="109" fillId="0" borderId="17" xfId="65" applyNumberFormat="1" applyFont="1" applyBorder="1" applyAlignment="1">
      <alignment horizontal="center" vertical="center" wrapText="1"/>
      <protection/>
    </xf>
    <xf numFmtId="9" fontId="109" fillId="0" borderId="15" xfId="73" applyFont="1" applyBorder="1" applyAlignment="1">
      <alignment horizontal="center" vertical="center"/>
    </xf>
    <xf numFmtId="3" fontId="89" fillId="0" borderId="0" xfId="65" applyNumberFormat="1" applyFont="1" applyAlignment="1">
      <alignment horizontal="center" vertical="center"/>
      <protection/>
    </xf>
    <xf numFmtId="3" fontId="109" fillId="0" borderId="19" xfId="65" applyNumberFormat="1" applyFont="1" applyBorder="1" applyAlignment="1">
      <alignment horizontal="center" vertical="center"/>
      <protection/>
    </xf>
    <xf numFmtId="3" fontId="89" fillId="0" borderId="10" xfId="65" applyNumberFormat="1" applyFont="1" applyBorder="1" applyAlignment="1">
      <alignment horizontal="center" vertical="center"/>
      <protection/>
    </xf>
    <xf numFmtId="3" fontId="109" fillId="0" borderId="10" xfId="65" applyNumberFormat="1" applyFont="1" applyBorder="1" applyAlignment="1">
      <alignment horizontal="center" vertical="center"/>
      <protection/>
    </xf>
    <xf numFmtId="0" fontId="90" fillId="0" borderId="10" xfId="65" applyFont="1" applyBorder="1" applyAlignment="1">
      <alignment horizontal="center" vertical="center" wrapText="1"/>
      <protection/>
    </xf>
    <xf numFmtId="9" fontId="109" fillId="0" borderId="16" xfId="73" applyFont="1" applyBorder="1" applyAlignment="1" quotePrefix="1">
      <alignment horizontal="center" vertical="center"/>
    </xf>
    <xf numFmtId="3" fontId="57" fillId="0" borderId="11" xfId="65" applyNumberFormat="1" applyFont="1" applyBorder="1" applyAlignment="1">
      <alignment horizontal="center" vertical="center"/>
      <protection/>
    </xf>
    <xf numFmtId="3" fontId="123" fillId="0" borderId="12" xfId="65" applyNumberFormat="1" applyFont="1" applyBorder="1" applyAlignment="1">
      <alignment horizontal="center" vertical="center"/>
      <protection/>
    </xf>
    <xf numFmtId="3" fontId="106" fillId="0" borderId="12" xfId="65" applyNumberFormat="1" applyFont="1" applyBorder="1" applyAlignment="1">
      <alignment horizontal="center" vertical="center"/>
      <protection/>
    </xf>
    <xf numFmtId="3" fontId="40" fillId="0" borderId="13" xfId="44" applyNumberFormat="1" applyFont="1" applyBorder="1" applyAlignment="1">
      <alignment horizontal="center" vertical="center"/>
    </xf>
    <xf numFmtId="9" fontId="40" fillId="0" borderId="44" xfId="73" applyFont="1" applyBorder="1" applyAlignment="1">
      <alignment horizontal="center" vertical="center"/>
    </xf>
    <xf numFmtId="3" fontId="57" fillId="0" borderId="0" xfId="65" applyNumberFormat="1" applyFont="1" applyAlignment="1">
      <alignment horizontal="center" vertical="center"/>
      <protection/>
    </xf>
    <xf numFmtId="3" fontId="59" fillId="0" borderId="11" xfId="65" applyNumberFormat="1" applyFont="1" applyBorder="1" applyAlignment="1">
      <alignment horizontal="center" vertical="center"/>
      <protection/>
    </xf>
    <xf numFmtId="3" fontId="114" fillId="0" borderId="12" xfId="65" applyNumberFormat="1" applyFont="1" applyBorder="1" applyAlignment="1">
      <alignment vertical="center"/>
      <protection/>
    </xf>
    <xf numFmtId="3" fontId="122" fillId="0" borderId="12" xfId="65" applyNumberFormat="1" applyFont="1" applyBorder="1" applyAlignment="1">
      <alignment horizontal="center" vertical="center"/>
      <protection/>
    </xf>
    <xf numFmtId="3" fontId="36" fillId="0" borderId="12" xfId="65" applyNumberFormat="1" applyFont="1" applyBorder="1" applyAlignment="1">
      <alignment horizontal="center" vertical="center"/>
      <protection/>
    </xf>
    <xf numFmtId="3" fontId="36" fillId="0" borderId="12" xfId="44" applyNumberFormat="1" applyFont="1" applyBorder="1" applyAlignment="1">
      <alignment vertical="center"/>
    </xf>
    <xf numFmtId="9" fontId="36" fillId="0" borderId="27" xfId="73" applyFont="1" applyBorder="1" applyAlignment="1">
      <alignment horizontal="center" vertical="center"/>
    </xf>
    <xf numFmtId="3" fontId="59" fillId="0" borderId="0" xfId="65" applyNumberFormat="1" applyFont="1" applyAlignment="1">
      <alignment vertical="center"/>
      <protection/>
    </xf>
    <xf numFmtId="3" fontId="10" fillId="0" borderId="11" xfId="65" applyNumberFormat="1" applyBorder="1" applyAlignment="1">
      <alignment horizontal="center" vertical="center"/>
      <protection/>
    </xf>
    <xf numFmtId="3" fontId="91" fillId="0" borderId="12" xfId="65" applyNumberFormat="1" applyFont="1" applyBorder="1" applyAlignment="1">
      <alignment vertical="center"/>
      <protection/>
    </xf>
    <xf numFmtId="3" fontId="60" fillId="0" borderId="12" xfId="65" applyNumberFormat="1" applyFont="1" applyBorder="1" applyAlignment="1">
      <alignment horizontal="center" vertical="center"/>
      <protection/>
    </xf>
    <xf numFmtId="3" fontId="116" fillId="0" borderId="12" xfId="65" applyNumberFormat="1" applyFont="1" applyBorder="1" applyAlignment="1">
      <alignment horizontal="left" vertical="center"/>
      <protection/>
    </xf>
    <xf numFmtId="0" fontId="124" fillId="0" borderId="12" xfId="65" applyFont="1" applyBorder="1" applyAlignment="1">
      <alignment horizontal="center" vertical="center"/>
      <protection/>
    </xf>
    <xf numFmtId="3" fontId="49" fillId="0" borderId="12" xfId="44" applyNumberFormat="1" applyFont="1" applyBorder="1" applyAlignment="1">
      <alignment vertical="center"/>
    </xf>
    <xf numFmtId="9" fontId="49" fillId="0" borderId="27" xfId="73" applyFont="1" applyBorder="1" applyAlignment="1">
      <alignment horizontal="center" vertical="center"/>
    </xf>
    <xf numFmtId="0" fontId="116" fillId="0" borderId="12" xfId="65" applyNumberFormat="1" applyFont="1" applyBorder="1" applyAlignment="1">
      <alignment horizontal="left" vertical="center"/>
      <protection/>
    </xf>
    <xf numFmtId="3" fontId="39" fillId="0" borderId="11" xfId="65" applyNumberFormat="1" applyFont="1" applyBorder="1" applyAlignment="1">
      <alignment horizontal="center" vertical="center"/>
      <protection/>
    </xf>
    <xf numFmtId="3" fontId="117" fillId="0" borderId="12" xfId="65" applyNumberFormat="1" applyFont="1" applyBorder="1" applyAlignment="1">
      <alignment vertical="center"/>
      <protection/>
    </xf>
    <xf numFmtId="3" fontId="40" fillId="0" borderId="12" xfId="44" applyNumberFormat="1" applyFont="1" applyBorder="1" applyAlignment="1">
      <alignment vertical="center"/>
    </xf>
    <xf numFmtId="9" fontId="40" fillId="0" borderId="27" xfId="73" applyFont="1" applyBorder="1" applyAlignment="1">
      <alignment horizontal="center" vertical="center"/>
    </xf>
    <xf numFmtId="3" fontId="39" fillId="0" borderId="0" xfId="65" applyNumberFormat="1" applyFont="1" applyAlignment="1">
      <alignment vertical="center"/>
      <protection/>
    </xf>
    <xf numFmtId="3" fontId="94" fillId="0" borderId="11" xfId="65" applyNumberFormat="1" applyFont="1" applyBorder="1" applyAlignment="1">
      <alignment horizontal="center" vertical="center"/>
      <protection/>
    </xf>
    <xf numFmtId="3" fontId="94" fillId="0" borderId="12" xfId="65" applyNumberFormat="1" applyFont="1" applyBorder="1" applyAlignment="1">
      <alignment vertical="center"/>
      <protection/>
    </xf>
    <xf numFmtId="3" fontId="62" fillId="0" borderId="12" xfId="44" applyNumberFormat="1" applyFont="1" applyBorder="1" applyAlignment="1">
      <alignment vertical="center"/>
    </xf>
    <xf numFmtId="9" fontId="62" fillId="0" borderId="27" xfId="73" applyFont="1" applyBorder="1" applyAlignment="1">
      <alignment horizontal="center" vertical="center"/>
    </xf>
    <xf numFmtId="3" fontId="61" fillId="0" borderId="0" xfId="65" applyNumberFormat="1" applyFont="1" applyAlignment="1">
      <alignment vertical="center"/>
      <protection/>
    </xf>
    <xf numFmtId="3" fontId="124" fillId="0" borderId="12" xfId="65" applyNumberFormat="1" applyFont="1" applyBorder="1" applyAlignment="1">
      <alignment vertical="center"/>
      <protection/>
    </xf>
    <xf numFmtId="3" fontId="63" fillId="0" borderId="11" xfId="65" applyNumberFormat="1" applyFont="1" applyBorder="1" applyAlignment="1">
      <alignment horizontal="center" vertical="center"/>
      <protection/>
    </xf>
    <xf numFmtId="3" fontId="125" fillId="0" borderId="12" xfId="65" applyNumberFormat="1" applyFont="1" applyBorder="1" applyAlignment="1">
      <alignment vertical="center"/>
      <protection/>
    </xf>
    <xf numFmtId="3" fontId="126" fillId="0" borderId="12" xfId="65" applyNumberFormat="1" applyFont="1" applyBorder="1" applyAlignment="1">
      <alignment horizontal="center" vertical="center"/>
      <protection/>
    </xf>
    <xf numFmtId="3" fontId="63" fillId="0" borderId="0" xfId="65" applyNumberFormat="1" applyFont="1" applyAlignment="1">
      <alignment vertical="center"/>
      <protection/>
    </xf>
    <xf numFmtId="3" fontId="10" fillId="0" borderId="11" xfId="65" applyNumberFormat="1" applyFont="1" applyBorder="1" applyAlignment="1">
      <alignment horizontal="center" vertical="center"/>
      <protection/>
    </xf>
    <xf numFmtId="3" fontId="36" fillId="0" borderId="12" xfId="44" applyNumberFormat="1" applyFont="1" applyBorder="1" applyAlignment="1">
      <alignment vertical="center"/>
    </xf>
    <xf numFmtId="9" fontId="36" fillId="0" borderId="27" xfId="73" applyFont="1" applyBorder="1" applyAlignment="1">
      <alignment horizontal="center" vertical="center"/>
    </xf>
    <xf numFmtId="3" fontId="10" fillId="0" borderId="0" xfId="65" applyNumberFormat="1" applyFont="1" applyAlignment="1">
      <alignment vertical="center"/>
      <protection/>
    </xf>
    <xf numFmtId="3" fontId="127" fillId="0" borderId="12" xfId="65" applyNumberFormat="1" applyFont="1" applyBorder="1" applyAlignment="1">
      <alignment horizontal="center" vertical="center"/>
      <protection/>
    </xf>
    <xf numFmtId="3" fontId="10" fillId="0" borderId="32" xfId="65" applyNumberFormat="1" applyBorder="1" applyAlignment="1">
      <alignment horizontal="center" vertical="center"/>
      <protection/>
    </xf>
    <xf numFmtId="3" fontId="10" fillId="0" borderId="33" xfId="65" applyNumberFormat="1" applyBorder="1" applyAlignment="1">
      <alignment vertical="center"/>
      <protection/>
    </xf>
    <xf numFmtId="3" fontId="10" fillId="0" borderId="33" xfId="65" applyNumberFormat="1" applyBorder="1" applyAlignment="1">
      <alignment horizontal="center" vertical="center"/>
      <protection/>
    </xf>
    <xf numFmtId="3" fontId="36" fillId="0" borderId="33" xfId="65" applyNumberFormat="1" applyFont="1" applyBorder="1" applyAlignment="1">
      <alignment horizontal="center" vertical="center"/>
      <protection/>
    </xf>
    <xf numFmtId="3" fontId="36" fillId="0" borderId="33" xfId="65" applyNumberFormat="1" applyFont="1" applyBorder="1" applyAlignment="1">
      <alignment vertical="center"/>
      <protection/>
    </xf>
    <xf numFmtId="9" fontId="36" fillId="0" borderId="35" xfId="73" applyFont="1" applyBorder="1" applyAlignment="1">
      <alignment horizontal="center" vertical="center"/>
    </xf>
    <xf numFmtId="0" fontId="10" fillId="0" borderId="0" xfId="66" applyAlignment="1">
      <alignment horizontal="center" vertical="center"/>
      <protection/>
    </xf>
    <xf numFmtId="0" fontId="10" fillId="0" borderId="0" xfId="66" applyAlignment="1">
      <alignment vertical="center"/>
      <protection/>
    </xf>
    <xf numFmtId="3" fontId="107" fillId="0" borderId="0" xfId="66" applyNumberFormat="1" applyFont="1" applyAlignment="1">
      <alignment horizontal="center" vertical="center"/>
      <protection/>
    </xf>
    <xf numFmtId="3" fontId="6" fillId="0" borderId="0" xfId="66" applyNumberFormat="1" applyFont="1" applyAlignment="1">
      <alignment horizontal="center" vertical="center"/>
      <protection/>
    </xf>
    <xf numFmtId="3" fontId="6" fillId="0" borderId="0" xfId="66" applyNumberFormat="1" applyFont="1" applyAlignment="1">
      <alignment horizontal="center" vertical="center"/>
      <protection/>
    </xf>
    <xf numFmtId="3" fontId="102" fillId="0" borderId="0" xfId="66" applyNumberFormat="1" applyFont="1" applyAlignment="1">
      <alignment horizontal="center" vertical="center"/>
      <protection/>
    </xf>
    <xf numFmtId="0" fontId="50" fillId="0" borderId="0" xfId="66" applyFont="1" applyAlignment="1">
      <alignment horizontal="center" vertical="center"/>
      <protection/>
    </xf>
    <xf numFmtId="0" fontId="50" fillId="0" borderId="0" xfId="66" applyFont="1" applyAlignment="1">
      <alignment horizontal="center" vertical="center"/>
      <protection/>
    </xf>
    <xf numFmtId="0" fontId="50" fillId="0" borderId="0" xfId="66" applyFont="1" applyAlignment="1">
      <alignment horizontal="left" vertical="center"/>
      <protection/>
    </xf>
    <xf numFmtId="3" fontId="107" fillId="0" borderId="55" xfId="66" applyNumberFormat="1" applyFont="1" applyBorder="1" applyAlignment="1">
      <alignment horizontal="center" vertical="center"/>
      <protection/>
    </xf>
    <xf numFmtId="0" fontId="6" fillId="0" borderId="55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11" fillId="0" borderId="13" xfId="66" applyNumberFormat="1" applyFont="1" applyBorder="1" applyAlignment="1">
      <alignment horizontal="center" vertical="center"/>
      <protection/>
    </xf>
    <xf numFmtId="0" fontId="64" fillId="0" borderId="13" xfId="66" applyFont="1" applyBorder="1" applyAlignment="1">
      <alignment horizontal="center" vertical="center"/>
      <protection/>
    </xf>
    <xf numFmtId="3" fontId="111" fillId="0" borderId="29" xfId="66" applyNumberFormat="1" applyFont="1" applyBorder="1" applyAlignment="1">
      <alignment horizontal="center" vertical="center"/>
      <protection/>
    </xf>
    <xf numFmtId="0" fontId="26" fillId="0" borderId="29" xfId="66" applyFont="1" applyBorder="1" applyAlignment="1">
      <alignment horizontal="center" vertical="center"/>
      <protection/>
    </xf>
    <xf numFmtId="3" fontId="111" fillId="0" borderId="30" xfId="66" applyNumberFormat="1" applyFont="1" applyBorder="1" applyAlignment="1">
      <alignment horizontal="center" vertical="center"/>
      <protection/>
    </xf>
    <xf numFmtId="0" fontId="26" fillId="0" borderId="54" xfId="66" applyFont="1" applyBorder="1" applyAlignment="1">
      <alignment horizontal="center" vertical="center"/>
      <protection/>
    </xf>
    <xf numFmtId="0" fontId="26" fillId="0" borderId="37" xfId="66" applyFont="1" applyBorder="1" applyAlignment="1">
      <alignment horizontal="center" vertical="center"/>
      <protection/>
    </xf>
    <xf numFmtId="3" fontId="111" fillId="0" borderId="20" xfId="66" applyNumberFormat="1" applyFont="1" applyBorder="1" applyAlignment="1">
      <alignment horizontal="center" vertical="center"/>
      <protection/>
    </xf>
    <xf numFmtId="0" fontId="64" fillId="0" borderId="0" xfId="66" applyFont="1" applyAlignment="1">
      <alignment horizontal="center" vertical="center"/>
      <protection/>
    </xf>
    <xf numFmtId="0" fontId="111" fillId="0" borderId="12" xfId="66" applyFont="1" applyBorder="1" applyAlignment="1">
      <alignment horizontal="center" vertical="center"/>
      <protection/>
    </xf>
    <xf numFmtId="3" fontId="111" fillId="0" borderId="12" xfId="66" applyNumberFormat="1" applyFont="1" applyBorder="1" applyAlignment="1">
      <alignment horizontal="center" vertical="center"/>
      <protection/>
    </xf>
    <xf numFmtId="0" fontId="111" fillId="0" borderId="12" xfId="66" applyNumberFormat="1" applyFont="1" applyBorder="1" applyAlignment="1">
      <alignment horizontal="center" vertical="center"/>
      <protection/>
    </xf>
    <xf numFmtId="0" fontId="111" fillId="0" borderId="30" xfId="66" applyFont="1" applyBorder="1" applyAlignment="1">
      <alignment horizontal="center" vertical="center"/>
      <protection/>
    </xf>
    <xf numFmtId="0" fontId="64" fillId="0" borderId="54" xfId="66" applyFont="1" applyBorder="1" applyAlignment="1">
      <alignment horizontal="center" vertical="center"/>
      <protection/>
    </xf>
    <xf numFmtId="0" fontId="64" fillId="0" borderId="37" xfId="66" applyFont="1" applyBorder="1" applyAlignment="1">
      <alignment horizontal="center" vertical="center"/>
      <protection/>
    </xf>
    <xf numFmtId="0" fontId="111" fillId="0" borderId="23" xfId="66" applyFont="1" applyBorder="1" applyAlignment="1">
      <alignment horizontal="center" vertical="center"/>
      <protection/>
    </xf>
    <xf numFmtId="0" fontId="64" fillId="0" borderId="12" xfId="66" applyFont="1" applyBorder="1" applyAlignment="1">
      <alignment horizontal="center" vertical="center"/>
      <protection/>
    </xf>
    <xf numFmtId="0" fontId="64" fillId="0" borderId="10" xfId="66" applyFont="1" applyBorder="1" applyAlignment="1">
      <alignment horizontal="center" vertical="center"/>
      <protection/>
    </xf>
    <xf numFmtId="0" fontId="104" fillId="0" borderId="29" xfId="66" applyFont="1" applyBorder="1" applyAlignment="1">
      <alignment horizontal="center" vertical="center"/>
      <protection/>
    </xf>
    <xf numFmtId="0" fontId="65" fillId="0" borderId="29" xfId="66" applyFont="1" applyBorder="1" applyAlignment="1">
      <alignment horizontal="center" vertical="center"/>
      <protection/>
    </xf>
    <xf numFmtId="0" fontId="104" fillId="0" borderId="10" xfId="66" applyFont="1" applyBorder="1" applyAlignment="1">
      <alignment horizontal="center" vertical="center"/>
      <protection/>
    </xf>
    <xf numFmtId="0" fontId="65" fillId="0" borderId="0" xfId="66" applyFont="1" applyAlignment="1">
      <alignment horizontal="center" vertical="center"/>
      <protection/>
    </xf>
    <xf numFmtId="0" fontId="112" fillId="0" borderId="12" xfId="66" applyFont="1" applyBorder="1" applyAlignment="1">
      <alignment horizontal="center" vertical="center"/>
      <protection/>
    </xf>
    <xf numFmtId="0" fontId="112" fillId="0" borderId="38" xfId="66" applyNumberFormat="1" applyFont="1" applyBorder="1" applyAlignment="1">
      <alignment horizontal="left" vertical="center"/>
      <protection/>
    </xf>
    <xf numFmtId="0" fontId="66" fillId="0" borderId="38" xfId="66" applyFont="1" applyBorder="1" applyAlignment="1">
      <alignment horizontal="center" vertical="center"/>
      <protection/>
    </xf>
    <xf numFmtId="0" fontId="66" fillId="0" borderId="38" xfId="66" applyFont="1" applyBorder="1" applyAlignment="1">
      <alignment vertical="center"/>
      <protection/>
    </xf>
    <xf numFmtId="0" fontId="66" fillId="0" borderId="40" xfId="66" applyFont="1" applyBorder="1" applyAlignment="1">
      <alignment vertical="center"/>
      <protection/>
    </xf>
    <xf numFmtId="0" fontId="66" fillId="0" borderId="0" xfId="66" applyFont="1" applyAlignment="1">
      <alignment vertical="center"/>
      <protection/>
    </xf>
    <xf numFmtId="0" fontId="65" fillId="0" borderId="12" xfId="66" applyFont="1" applyBorder="1" applyAlignment="1">
      <alignment horizontal="center" vertical="center"/>
      <protection/>
    </xf>
    <xf numFmtId="0" fontId="104" fillId="0" borderId="41" xfId="66" applyNumberFormat="1" applyFont="1" applyBorder="1" applyAlignment="1">
      <alignment horizontal="left" vertical="center"/>
      <protection/>
    </xf>
    <xf numFmtId="0" fontId="65" fillId="0" borderId="41" xfId="66" applyFont="1" applyBorder="1" applyAlignment="1">
      <alignment horizontal="center" vertical="center"/>
      <protection/>
    </xf>
    <xf numFmtId="0" fontId="65" fillId="0" borderId="41" xfId="66" applyFont="1" applyBorder="1" applyAlignment="1">
      <alignment vertical="center"/>
      <protection/>
    </xf>
    <xf numFmtId="0" fontId="65" fillId="0" borderId="0" xfId="66" applyFont="1" applyAlignment="1">
      <alignment vertical="center"/>
      <protection/>
    </xf>
    <xf numFmtId="0" fontId="112" fillId="0" borderId="41" xfId="66" applyNumberFormat="1" applyFont="1" applyBorder="1" applyAlignment="1">
      <alignment horizontal="left" vertical="center"/>
      <protection/>
    </xf>
    <xf numFmtId="0" fontId="66" fillId="0" borderId="41" xfId="66" applyFont="1" applyBorder="1" applyAlignment="1">
      <alignment horizontal="center" vertical="center"/>
      <protection/>
    </xf>
    <xf numFmtId="0" fontId="66" fillId="0" borderId="41" xfId="66" applyFont="1" applyBorder="1" applyAlignment="1">
      <alignment vertical="center"/>
      <protection/>
    </xf>
    <xf numFmtId="0" fontId="120" fillId="0" borderId="12" xfId="66" applyFont="1" applyBorder="1" applyAlignment="1">
      <alignment horizontal="center" vertical="center"/>
      <protection/>
    </xf>
    <xf numFmtId="0" fontId="120" fillId="0" borderId="41" xfId="66" applyNumberFormat="1" applyFont="1" applyBorder="1" applyAlignment="1">
      <alignment horizontal="left" vertical="center"/>
      <protection/>
    </xf>
    <xf numFmtId="0" fontId="67" fillId="0" borderId="41" xfId="66" applyFont="1" applyBorder="1" applyAlignment="1">
      <alignment horizontal="center" vertical="center"/>
      <protection/>
    </xf>
    <xf numFmtId="0" fontId="67" fillId="0" borderId="41" xfId="66" applyFont="1" applyBorder="1" applyAlignment="1">
      <alignment vertical="center"/>
      <protection/>
    </xf>
    <xf numFmtId="0" fontId="67" fillId="0" borderId="0" xfId="66" applyFont="1" applyAlignment="1">
      <alignment vertical="center"/>
      <protection/>
    </xf>
    <xf numFmtId="0" fontId="104" fillId="0" borderId="10" xfId="66" applyNumberFormat="1" applyFont="1" applyBorder="1" applyAlignment="1">
      <alignment horizontal="left" vertical="center" wrapText="1"/>
      <protection/>
    </xf>
    <xf numFmtId="0" fontId="65" fillId="0" borderId="10" xfId="66" applyFont="1" applyBorder="1" applyAlignment="1">
      <alignment vertical="center"/>
      <protection/>
    </xf>
    <xf numFmtId="0" fontId="65" fillId="0" borderId="56" xfId="66" applyFont="1" applyBorder="1" applyAlignment="1">
      <alignment vertical="center"/>
      <protection/>
    </xf>
    <xf numFmtId="0" fontId="65" fillId="0" borderId="0" xfId="66" applyFont="1" applyAlignment="1">
      <alignment horizontal="left" vertical="center"/>
      <protection/>
    </xf>
    <xf numFmtId="0" fontId="68" fillId="0" borderId="0" xfId="66" applyFont="1" applyAlignment="1">
      <alignment horizontal="center" vertical="center"/>
      <protection/>
    </xf>
    <xf numFmtId="0" fontId="68" fillId="0" borderId="0" xfId="66" applyFont="1" applyAlignment="1">
      <alignment horizontal="left" vertical="center"/>
      <protection/>
    </xf>
    <xf numFmtId="0" fontId="68" fillId="0" borderId="0" xfId="66" applyFont="1" applyAlignment="1">
      <alignment vertical="center"/>
      <protection/>
    </xf>
    <xf numFmtId="0" fontId="10" fillId="0" borderId="0" xfId="66" applyAlignment="1">
      <alignment horizontal="left" vertical="center"/>
      <protection/>
    </xf>
    <xf numFmtId="3" fontId="10" fillId="0" borderId="0" xfId="67" applyNumberFormat="1" applyAlignment="1">
      <alignment horizontal="center" vertical="center"/>
      <protection/>
    </xf>
    <xf numFmtId="3" fontId="10" fillId="0" borderId="0" xfId="67" applyNumberFormat="1" applyAlignment="1">
      <alignment vertical="center"/>
      <protection/>
    </xf>
    <xf numFmtId="3" fontId="6" fillId="0" borderId="0" xfId="67" applyNumberFormat="1" applyFont="1" applyAlignment="1">
      <alignment horizontal="center" vertical="center"/>
      <protection/>
    </xf>
    <xf numFmtId="3" fontId="91" fillId="0" borderId="0" xfId="67" applyNumberFormat="1" applyFont="1" applyAlignment="1">
      <alignment horizontal="center" vertical="center"/>
      <protection/>
    </xf>
    <xf numFmtId="3" fontId="36" fillId="0" borderId="0" xfId="67" applyNumberFormat="1" applyFont="1" applyAlignment="1">
      <alignment horizontal="center" vertical="center"/>
      <protection/>
    </xf>
    <xf numFmtId="3" fontId="103" fillId="0" borderId="0" xfId="67" applyNumberFormat="1" applyFont="1" applyAlignment="1">
      <alignment horizontal="centerContinuous" vertical="center"/>
      <protection/>
    </xf>
    <xf numFmtId="3" fontId="53" fillId="0" borderId="0" xfId="67" applyNumberFormat="1" applyFont="1" applyAlignment="1">
      <alignment horizontal="centerContinuous" vertical="center"/>
      <protection/>
    </xf>
    <xf numFmtId="3" fontId="53" fillId="0" borderId="0" xfId="67" applyNumberFormat="1" applyFont="1" applyAlignment="1">
      <alignment vertical="center"/>
      <protection/>
    </xf>
    <xf numFmtId="3" fontId="11" fillId="0" borderId="0" xfId="67" applyNumberFormat="1" applyFont="1" applyAlignment="1">
      <alignment horizontal="centerContinuous" vertical="center"/>
      <protection/>
    </xf>
    <xf numFmtId="3" fontId="109" fillId="0" borderId="18" xfId="67" applyNumberFormat="1" applyFont="1" applyBorder="1" applyAlignment="1">
      <alignment horizontal="center" vertical="center"/>
      <protection/>
    </xf>
    <xf numFmtId="3" fontId="69" fillId="0" borderId="17" xfId="67" applyNumberFormat="1" applyFont="1" applyBorder="1" applyAlignment="1">
      <alignment horizontal="center" vertical="center"/>
      <protection/>
    </xf>
    <xf numFmtId="3" fontId="109" fillId="0" borderId="17" xfId="67" applyNumberFormat="1" applyFont="1" applyBorder="1" applyAlignment="1">
      <alignment horizontal="center" vertical="center"/>
      <protection/>
    </xf>
    <xf numFmtId="3" fontId="69" fillId="0" borderId="0" xfId="67" applyNumberFormat="1" applyFont="1" applyAlignment="1">
      <alignment horizontal="center" vertical="center"/>
      <protection/>
    </xf>
    <xf numFmtId="3" fontId="109" fillId="0" borderId="11" xfId="67" applyNumberFormat="1" applyFont="1" applyBorder="1" applyAlignment="1">
      <alignment horizontal="center" vertical="center"/>
      <protection/>
    </xf>
    <xf numFmtId="3" fontId="110" fillId="0" borderId="12" xfId="67" applyNumberFormat="1" applyFont="1" applyBorder="1" applyAlignment="1">
      <alignment horizontal="center" vertical="center"/>
      <protection/>
    </xf>
    <xf numFmtId="3" fontId="109" fillId="0" borderId="12" xfId="67" applyNumberFormat="1" applyFont="1" applyBorder="1" applyAlignment="1">
      <alignment horizontal="center" vertical="center"/>
      <protection/>
    </xf>
    <xf numFmtId="9" fontId="109" fillId="0" borderId="27" xfId="73" applyFont="1" applyBorder="1" applyAlignment="1">
      <alignment horizontal="center" vertical="center"/>
    </xf>
    <xf numFmtId="3" fontId="69" fillId="0" borderId="19" xfId="67" applyNumberFormat="1" applyFont="1" applyBorder="1" applyAlignment="1">
      <alignment horizontal="center" vertical="center"/>
      <protection/>
    </xf>
    <xf numFmtId="3" fontId="69" fillId="0" borderId="10" xfId="67" applyNumberFormat="1" applyFont="1" applyBorder="1" applyAlignment="1">
      <alignment horizontal="center" vertical="center"/>
      <protection/>
    </xf>
    <xf numFmtId="3" fontId="109" fillId="0" borderId="10" xfId="67" applyNumberFormat="1" applyFont="1" applyBorder="1" applyAlignment="1">
      <alignment horizontal="center" vertical="center"/>
      <protection/>
    </xf>
    <xf numFmtId="9" fontId="69" fillId="0" borderId="16" xfId="73" applyFont="1" applyBorder="1" applyAlignment="1">
      <alignment horizontal="center" vertical="center"/>
    </xf>
    <xf numFmtId="3" fontId="10" fillId="0" borderId="11" xfId="67" applyNumberFormat="1" applyBorder="1" applyAlignment="1">
      <alignment horizontal="center" vertical="center"/>
      <protection/>
    </xf>
    <xf numFmtId="3" fontId="0" fillId="0" borderId="12" xfId="67" applyNumberFormat="1" applyFont="1" applyBorder="1" applyAlignment="1">
      <alignment vertical="center"/>
      <protection/>
    </xf>
    <xf numFmtId="3" fontId="6" fillId="0" borderId="12" xfId="67" applyNumberFormat="1" applyFont="1" applyBorder="1" applyAlignment="1">
      <alignment horizontal="center" vertical="center"/>
      <protection/>
    </xf>
    <xf numFmtId="3" fontId="36" fillId="0" borderId="12" xfId="67" applyNumberFormat="1" applyFont="1" applyBorder="1" applyAlignment="1">
      <alignment horizontal="center" vertical="center"/>
      <protection/>
    </xf>
    <xf numFmtId="3" fontId="105" fillId="0" borderId="11" xfId="67" applyNumberFormat="1" applyFont="1" applyBorder="1" applyAlignment="1">
      <alignment horizontal="center" vertical="center"/>
      <protection/>
    </xf>
    <xf numFmtId="3" fontId="105" fillId="0" borderId="12" xfId="67" applyNumberFormat="1" applyFont="1" applyBorder="1" applyAlignment="1">
      <alignment horizontal="center" vertical="center"/>
      <protection/>
    </xf>
    <xf numFmtId="3" fontId="40" fillId="0" borderId="12" xfId="67" applyNumberFormat="1" applyFont="1" applyBorder="1" applyAlignment="1">
      <alignment horizontal="center" vertical="center"/>
      <protection/>
    </xf>
    <xf numFmtId="3" fontId="57" fillId="0" borderId="0" xfId="67" applyNumberFormat="1" applyFont="1" applyAlignment="1">
      <alignment horizontal="center" vertical="center"/>
      <protection/>
    </xf>
    <xf numFmtId="3" fontId="7" fillId="0" borderId="12" xfId="67" applyNumberFormat="1" applyFont="1" applyBorder="1" applyAlignment="1">
      <alignment vertical="center"/>
      <protection/>
    </xf>
    <xf numFmtId="3" fontId="107" fillId="0" borderId="12" xfId="67" applyNumberFormat="1" applyFont="1" applyBorder="1" applyAlignment="1">
      <alignment horizontal="center" vertical="center"/>
      <protection/>
    </xf>
    <xf numFmtId="3" fontId="59" fillId="0" borderId="11" xfId="67" applyNumberFormat="1" applyFont="1" applyBorder="1" applyAlignment="1">
      <alignment horizontal="center" vertical="center"/>
      <protection/>
    </xf>
    <xf numFmtId="3" fontId="114" fillId="0" borderId="12" xfId="67" applyNumberFormat="1" applyFont="1" applyBorder="1" applyAlignment="1">
      <alignment vertical="center"/>
      <protection/>
    </xf>
    <xf numFmtId="3" fontId="115" fillId="0" borderId="12" xfId="67" applyNumberFormat="1" applyFont="1" applyBorder="1" applyAlignment="1">
      <alignment horizontal="center" vertical="center"/>
      <protection/>
    </xf>
    <xf numFmtId="3" fontId="71" fillId="0" borderId="12" xfId="67" applyNumberFormat="1" applyFont="1" applyBorder="1" applyAlignment="1">
      <alignment horizontal="center" vertical="center"/>
      <protection/>
    </xf>
    <xf numFmtId="3" fontId="71" fillId="0" borderId="12" xfId="67" applyNumberFormat="1" applyFont="1" applyBorder="1" applyAlignment="1">
      <alignment vertical="center"/>
      <protection/>
    </xf>
    <xf numFmtId="3" fontId="71" fillId="0" borderId="26" xfId="67" applyNumberFormat="1" applyFont="1" applyBorder="1" applyAlignment="1">
      <alignment vertical="center"/>
      <protection/>
    </xf>
    <xf numFmtId="9" fontId="71" fillId="0" borderId="27" xfId="73" applyFont="1" applyBorder="1" applyAlignment="1">
      <alignment horizontal="center" vertical="center"/>
    </xf>
    <xf numFmtId="3" fontId="59" fillId="0" borderId="0" xfId="67" applyNumberFormat="1" applyFont="1" applyAlignment="1">
      <alignment vertical="center"/>
      <protection/>
    </xf>
    <xf numFmtId="3" fontId="36" fillId="0" borderId="12" xfId="67" applyNumberFormat="1" applyFont="1" applyBorder="1" applyAlignment="1">
      <alignment vertical="center"/>
      <protection/>
    </xf>
    <xf numFmtId="3" fontId="36" fillId="0" borderId="26" xfId="67" applyNumberFormat="1" applyFont="1" applyBorder="1" applyAlignment="1">
      <alignment vertical="center"/>
      <protection/>
    </xf>
    <xf numFmtId="3" fontId="63" fillId="0" borderId="11" xfId="67" applyNumberFormat="1" applyFont="1" applyBorder="1" applyAlignment="1">
      <alignment horizontal="center" vertical="center"/>
      <protection/>
    </xf>
    <xf numFmtId="3" fontId="108" fillId="0" borderId="12" xfId="67" applyNumberFormat="1" applyFont="1" applyBorder="1" applyAlignment="1">
      <alignment vertical="center"/>
      <protection/>
    </xf>
    <xf numFmtId="3" fontId="116" fillId="0" borderId="12" xfId="67" applyNumberFormat="1" applyFont="1" applyBorder="1" applyAlignment="1">
      <alignment horizontal="center" vertical="center"/>
      <protection/>
    </xf>
    <xf numFmtId="3" fontId="49" fillId="0" borderId="12" xfId="67" applyNumberFormat="1" applyFont="1" applyBorder="1" applyAlignment="1">
      <alignment horizontal="center" vertical="center"/>
      <protection/>
    </xf>
    <xf numFmtId="3" fontId="49" fillId="0" borderId="12" xfId="67" applyNumberFormat="1" applyFont="1" applyBorder="1" applyAlignment="1">
      <alignment vertical="center"/>
      <protection/>
    </xf>
    <xf numFmtId="3" fontId="49" fillId="0" borderId="26" xfId="67" applyNumberFormat="1" applyFont="1" applyBorder="1" applyAlignment="1">
      <alignment vertical="center"/>
      <protection/>
    </xf>
    <xf numFmtId="3" fontId="63" fillId="0" borderId="0" xfId="67" applyNumberFormat="1" applyFont="1" applyAlignment="1">
      <alignment vertical="center"/>
      <protection/>
    </xf>
    <xf numFmtId="3" fontId="39" fillId="0" borderId="11" xfId="67" applyNumberFormat="1" applyFont="1" applyBorder="1" applyAlignment="1">
      <alignment horizontal="center" vertical="center"/>
      <protection/>
    </xf>
    <xf numFmtId="3" fontId="117" fillId="0" borderId="12" xfId="67" applyNumberFormat="1" applyFont="1" applyBorder="1" applyAlignment="1">
      <alignment vertical="center"/>
      <protection/>
    </xf>
    <xf numFmtId="3" fontId="40" fillId="0" borderId="12" xfId="67" applyNumberFormat="1" applyFont="1" applyBorder="1" applyAlignment="1">
      <alignment vertical="center"/>
      <protection/>
    </xf>
    <xf numFmtId="3" fontId="39" fillId="0" borderId="0" xfId="67" applyNumberFormat="1" applyFont="1" applyAlignment="1">
      <alignment vertical="center"/>
      <protection/>
    </xf>
    <xf numFmtId="3" fontId="119" fillId="0" borderId="11" xfId="67" applyNumberFormat="1" applyFont="1" applyBorder="1" applyAlignment="1">
      <alignment horizontal="center" vertical="center"/>
      <protection/>
    </xf>
    <xf numFmtId="3" fontId="94" fillId="0" borderId="12" xfId="67" applyNumberFormat="1" applyFont="1" applyBorder="1" applyAlignment="1">
      <alignment vertical="center"/>
      <protection/>
    </xf>
    <xf numFmtId="3" fontId="118" fillId="0" borderId="12" xfId="67" applyNumberFormat="1" applyFont="1" applyBorder="1" applyAlignment="1">
      <alignment horizontal="center" vertical="center"/>
      <protection/>
    </xf>
    <xf numFmtId="3" fontId="62" fillId="0" borderId="12" xfId="67" applyNumberFormat="1" applyFont="1" applyBorder="1" applyAlignment="1">
      <alignment vertical="center"/>
      <protection/>
    </xf>
    <xf numFmtId="3" fontId="72" fillId="0" borderId="0" xfId="67" applyNumberFormat="1" applyFont="1" applyAlignment="1">
      <alignment vertical="center"/>
      <protection/>
    </xf>
    <xf numFmtId="3" fontId="10" fillId="0" borderId="11" xfId="67" applyNumberFormat="1" applyFont="1" applyBorder="1" applyAlignment="1">
      <alignment horizontal="center" vertical="center"/>
      <protection/>
    </xf>
    <xf numFmtId="3" fontId="36" fillId="0" borderId="12" xfId="67" applyNumberFormat="1" applyFont="1" applyBorder="1" applyAlignment="1">
      <alignment vertical="center"/>
      <protection/>
    </xf>
    <xf numFmtId="3" fontId="10" fillId="0" borderId="0" xfId="67" applyNumberFormat="1" applyFont="1" applyAlignment="1">
      <alignment vertical="center"/>
      <protection/>
    </xf>
    <xf numFmtId="3" fontId="36" fillId="0" borderId="26" xfId="67" applyNumberFormat="1" applyFont="1" applyBorder="1" applyAlignment="1">
      <alignment vertical="center"/>
      <protection/>
    </xf>
    <xf numFmtId="173" fontId="36" fillId="0" borderId="12" xfId="67" applyNumberFormat="1" applyFont="1" applyBorder="1" applyAlignment="1">
      <alignment vertical="center"/>
      <protection/>
    </xf>
    <xf numFmtId="3" fontId="62" fillId="0" borderId="26" xfId="67" applyNumberFormat="1" applyFont="1" applyBorder="1" applyAlignment="1">
      <alignment vertical="center"/>
      <protection/>
    </xf>
    <xf numFmtId="3" fontId="74" fillId="0" borderId="11" xfId="67" applyNumberFormat="1" applyFont="1" applyBorder="1" applyAlignment="1">
      <alignment horizontal="center" vertical="center"/>
      <protection/>
    </xf>
    <xf numFmtId="3" fontId="74" fillId="0" borderId="0" xfId="67" applyNumberFormat="1" applyFont="1" applyAlignment="1">
      <alignment vertical="center"/>
      <protection/>
    </xf>
    <xf numFmtId="3" fontId="10" fillId="0" borderId="32" xfId="67" applyNumberFormat="1" applyBorder="1" applyAlignment="1">
      <alignment horizontal="center" vertical="center"/>
      <protection/>
    </xf>
    <xf numFmtId="3" fontId="10" fillId="0" borderId="33" xfId="67" applyNumberFormat="1" applyBorder="1" applyAlignment="1">
      <alignment vertical="center"/>
      <protection/>
    </xf>
    <xf numFmtId="3" fontId="6" fillId="0" borderId="33" xfId="67" applyNumberFormat="1" applyFont="1" applyBorder="1" applyAlignment="1">
      <alignment horizontal="center" vertical="center"/>
      <protection/>
    </xf>
    <xf numFmtId="3" fontId="10" fillId="0" borderId="34" xfId="67" applyNumberFormat="1" applyBorder="1" applyAlignment="1">
      <alignment vertical="center"/>
      <protection/>
    </xf>
    <xf numFmtId="9" fontId="10" fillId="0" borderId="35" xfId="73" applyFont="1" applyBorder="1" applyAlignment="1">
      <alignment horizontal="center" vertical="center"/>
    </xf>
    <xf numFmtId="3" fontId="10" fillId="0" borderId="0" xfId="68" applyNumberFormat="1" applyAlignment="1">
      <alignment horizontal="center" vertical="center"/>
      <protection/>
    </xf>
    <xf numFmtId="3" fontId="10" fillId="0" borderId="0" xfId="68" applyNumberFormat="1" applyAlignment="1">
      <alignment vertical="center"/>
      <protection/>
    </xf>
    <xf numFmtId="177" fontId="91" fillId="0" borderId="0" xfId="68" applyNumberFormat="1" applyFont="1" applyAlignment="1">
      <alignment horizontal="center" vertical="center"/>
      <protection/>
    </xf>
    <xf numFmtId="177" fontId="36" fillId="0" borderId="0" xfId="68" applyNumberFormat="1" applyFont="1" applyAlignment="1">
      <alignment horizontal="center" vertical="center"/>
      <protection/>
    </xf>
    <xf numFmtId="3" fontId="6" fillId="0" borderId="0" xfId="68" applyNumberFormat="1" applyFont="1" applyAlignment="1">
      <alignment vertical="center"/>
      <protection/>
    </xf>
    <xf numFmtId="3" fontId="103" fillId="0" borderId="0" xfId="68" applyNumberFormat="1" applyFont="1" applyAlignment="1">
      <alignment horizontal="centerContinuous" vertical="center"/>
      <protection/>
    </xf>
    <xf numFmtId="3" fontId="47" fillId="0" borderId="0" xfId="68" applyNumberFormat="1" applyFont="1" applyAlignment="1">
      <alignment horizontal="centerContinuous" vertical="center"/>
      <protection/>
    </xf>
    <xf numFmtId="177" fontId="47" fillId="0" borderId="0" xfId="73" applyNumberFormat="1" applyFont="1" applyAlignment="1">
      <alignment horizontal="centerContinuous" vertical="center"/>
    </xf>
    <xf numFmtId="3" fontId="75" fillId="0" borderId="0" xfId="68" applyNumberFormat="1" applyFont="1" applyAlignment="1">
      <alignment vertical="center"/>
      <protection/>
    </xf>
    <xf numFmtId="3" fontId="47" fillId="0" borderId="0" xfId="68" applyNumberFormat="1" applyFont="1" applyAlignment="1">
      <alignment vertical="center"/>
      <protection/>
    </xf>
    <xf numFmtId="177" fontId="10" fillId="0" borderId="0" xfId="73" applyNumberFormat="1" applyFont="1" applyAlignment="1">
      <alignment vertical="center"/>
    </xf>
    <xf numFmtId="3" fontId="111" fillId="0" borderId="18" xfId="68" applyNumberFormat="1" applyFont="1" applyBorder="1" applyAlignment="1">
      <alignment horizontal="center" vertical="center"/>
      <protection/>
    </xf>
    <xf numFmtId="3" fontId="99" fillId="0" borderId="17" xfId="68" applyNumberFormat="1" applyFont="1" applyBorder="1" applyAlignment="1">
      <alignment vertical="center"/>
      <protection/>
    </xf>
    <xf numFmtId="3" fontId="111" fillId="0" borderId="14" xfId="68" applyNumberFormat="1" applyFont="1" applyBorder="1" applyAlignment="1">
      <alignment horizontal="centerContinuous" vertical="center"/>
      <protection/>
    </xf>
    <xf numFmtId="3" fontId="99" fillId="0" borderId="14" xfId="68" applyNumberFormat="1" applyFont="1" applyBorder="1" applyAlignment="1">
      <alignment horizontal="centerContinuous" vertical="center"/>
      <protection/>
    </xf>
    <xf numFmtId="177" fontId="99" fillId="0" borderId="15" xfId="73" applyNumberFormat="1" applyFont="1" applyBorder="1" applyAlignment="1">
      <alignment horizontal="center" vertical="center"/>
    </xf>
    <xf numFmtId="3" fontId="100" fillId="0" borderId="0" xfId="68" applyNumberFormat="1" applyFont="1" applyAlignment="1">
      <alignment vertical="center"/>
      <protection/>
    </xf>
    <xf numFmtId="3" fontId="99" fillId="0" borderId="0" xfId="68" applyNumberFormat="1" applyFont="1" applyAlignment="1">
      <alignment vertical="center"/>
      <protection/>
    </xf>
    <xf numFmtId="3" fontId="111" fillId="0" borderId="11" xfId="68" applyNumberFormat="1" applyFont="1" applyBorder="1" applyAlignment="1">
      <alignment horizontal="center" vertical="center"/>
      <protection/>
    </xf>
    <xf numFmtId="3" fontId="99" fillId="0" borderId="12" xfId="68" applyNumberFormat="1" applyFont="1" applyBorder="1" applyAlignment="1">
      <alignment horizontal="center" vertical="center"/>
      <protection/>
    </xf>
    <xf numFmtId="3" fontId="111" fillId="0" borderId="12" xfId="68" applyNumberFormat="1" applyFont="1" applyBorder="1" applyAlignment="1">
      <alignment horizontal="center" vertical="center"/>
      <protection/>
    </xf>
    <xf numFmtId="3" fontId="111" fillId="0" borderId="10" xfId="68" applyNumberFormat="1" applyFont="1" applyBorder="1" applyAlignment="1">
      <alignment horizontal="centerContinuous" vertical="center"/>
      <protection/>
    </xf>
    <xf numFmtId="3" fontId="99" fillId="0" borderId="10" xfId="68" applyNumberFormat="1" applyFont="1" applyBorder="1" applyAlignment="1">
      <alignment horizontal="centerContinuous" vertical="center"/>
      <protection/>
    </xf>
    <xf numFmtId="177" fontId="111" fillId="0" borderId="27" xfId="73" applyNumberFormat="1" applyFont="1" applyBorder="1" applyAlignment="1">
      <alignment horizontal="center" vertical="center"/>
    </xf>
    <xf numFmtId="3" fontId="99" fillId="0" borderId="11" xfId="68" applyNumberFormat="1" applyFont="1" applyBorder="1" applyAlignment="1">
      <alignment horizontal="center" vertical="center"/>
      <protection/>
    </xf>
    <xf numFmtId="3" fontId="99" fillId="0" borderId="12" xfId="68" applyNumberFormat="1" applyFont="1" applyBorder="1" applyAlignment="1">
      <alignment vertical="center"/>
      <protection/>
    </xf>
    <xf numFmtId="177" fontId="99" fillId="0" borderId="27" xfId="73" applyNumberFormat="1" applyFont="1" applyBorder="1" applyAlignment="1" quotePrefix="1">
      <alignment horizontal="center" vertical="center"/>
    </xf>
    <xf numFmtId="3" fontId="99" fillId="0" borderId="19" xfId="68" applyNumberFormat="1" applyFont="1" applyBorder="1" applyAlignment="1">
      <alignment horizontal="center" vertical="center"/>
      <protection/>
    </xf>
    <xf numFmtId="3" fontId="99" fillId="0" borderId="10" xfId="68" applyNumberFormat="1" applyFont="1" applyBorder="1" applyAlignment="1">
      <alignment vertical="center"/>
      <protection/>
    </xf>
    <xf numFmtId="3" fontId="111" fillId="0" borderId="10" xfId="68" applyNumberFormat="1" applyFont="1" applyBorder="1" applyAlignment="1">
      <alignment horizontal="center" vertical="center"/>
      <protection/>
    </xf>
    <xf numFmtId="177" fontId="99" fillId="0" borderId="16" xfId="73" applyNumberFormat="1" applyFont="1" applyBorder="1" applyAlignment="1">
      <alignment horizontal="center" vertical="center"/>
    </xf>
    <xf numFmtId="3" fontId="111" fillId="0" borderId="19" xfId="68" applyNumberFormat="1" applyFont="1" applyBorder="1" applyAlignment="1">
      <alignment horizontal="center" vertical="center"/>
      <protection/>
    </xf>
    <xf numFmtId="3" fontId="99" fillId="0" borderId="10" xfId="68" applyNumberFormat="1" applyFont="1" applyBorder="1" applyAlignment="1">
      <alignment horizontal="center" vertical="center"/>
      <protection/>
    </xf>
    <xf numFmtId="177" fontId="111" fillId="0" borderId="16" xfId="73" applyNumberFormat="1" applyFont="1" applyBorder="1" applyAlignment="1">
      <alignment horizontal="center" vertical="center"/>
    </xf>
    <xf numFmtId="172" fontId="6" fillId="0" borderId="0" xfId="68" applyNumberFormat="1" applyFont="1" applyAlignment="1">
      <alignment vertical="center"/>
      <protection/>
    </xf>
    <xf numFmtId="3" fontId="99" fillId="0" borderId="0" xfId="68" applyNumberFormat="1" applyFont="1" applyAlignment="1">
      <alignment horizontal="center" vertical="center"/>
      <protection/>
    </xf>
    <xf numFmtId="3" fontId="76" fillId="0" borderId="11" xfId="68" applyNumberFormat="1" applyFont="1" applyBorder="1" applyAlignment="1">
      <alignment horizontal="center" vertical="center"/>
      <protection/>
    </xf>
    <xf numFmtId="3" fontId="112" fillId="0" borderId="12" xfId="68" applyNumberFormat="1" applyFont="1" applyBorder="1" applyAlignment="1">
      <alignment horizontal="center" vertical="center"/>
      <protection/>
    </xf>
    <xf numFmtId="3" fontId="76" fillId="0" borderId="12" xfId="68" applyNumberFormat="1" applyFont="1" applyBorder="1" applyAlignment="1">
      <alignment horizontal="center" vertical="center"/>
      <protection/>
    </xf>
    <xf numFmtId="177" fontId="76" fillId="0" borderId="27" xfId="73" applyNumberFormat="1" applyFont="1" applyBorder="1" applyAlignment="1">
      <alignment horizontal="center" vertical="center"/>
    </xf>
    <xf numFmtId="3" fontId="38" fillId="0" borderId="0" xfId="68" applyNumberFormat="1" applyFont="1" applyAlignment="1">
      <alignment horizontal="center" vertical="center"/>
      <protection/>
    </xf>
    <xf numFmtId="3" fontId="112" fillId="0" borderId="11" xfId="68" applyNumberFormat="1" applyFont="1" applyBorder="1" applyAlignment="1">
      <alignment horizontal="center" vertical="center"/>
      <protection/>
    </xf>
    <xf numFmtId="3" fontId="112" fillId="0" borderId="12" xfId="68" applyNumberFormat="1" applyFont="1" applyBorder="1" applyAlignment="1">
      <alignment vertical="center"/>
      <protection/>
    </xf>
    <xf numFmtId="3" fontId="76" fillId="0" borderId="12" xfId="68" applyNumberFormat="1" applyFont="1" applyBorder="1" applyAlignment="1">
      <alignment vertical="center"/>
      <protection/>
    </xf>
    <xf numFmtId="3" fontId="57" fillId="0" borderId="0" xfId="68" applyNumberFormat="1" applyFont="1" applyAlignment="1">
      <alignment vertical="center"/>
      <protection/>
    </xf>
    <xf numFmtId="3" fontId="77" fillId="0" borderId="12" xfId="68" applyNumberFormat="1" applyFont="1" applyBorder="1" applyAlignment="1">
      <alignment vertical="center"/>
      <protection/>
    </xf>
    <xf numFmtId="177" fontId="77" fillId="0" borderId="27" xfId="73" applyNumberFormat="1" applyFont="1" applyBorder="1" applyAlignment="1">
      <alignment horizontal="center" vertical="center"/>
    </xf>
    <xf numFmtId="3" fontId="39" fillId="0" borderId="0" xfId="68" applyNumberFormat="1" applyFont="1" applyAlignment="1">
      <alignment vertical="center"/>
      <protection/>
    </xf>
    <xf numFmtId="3" fontId="78" fillId="0" borderId="11" xfId="68" applyNumberFormat="1" applyFont="1" applyBorder="1" applyAlignment="1">
      <alignment horizontal="center" vertical="center"/>
      <protection/>
    </xf>
    <xf numFmtId="3" fontId="113" fillId="0" borderId="12" xfId="68" applyNumberFormat="1" applyFont="1" applyBorder="1" applyAlignment="1">
      <alignment vertical="center"/>
      <protection/>
    </xf>
    <xf numFmtId="3" fontId="78" fillId="0" borderId="12" xfId="68" applyNumberFormat="1" applyFont="1" applyBorder="1" applyAlignment="1">
      <alignment vertical="center"/>
      <protection/>
    </xf>
    <xf numFmtId="177" fontId="78" fillId="0" borderId="27" xfId="73" applyNumberFormat="1" applyFont="1" applyBorder="1" applyAlignment="1">
      <alignment horizontal="center" vertical="center"/>
    </xf>
    <xf numFmtId="3" fontId="61" fillId="0" borderId="0" xfId="68" applyNumberFormat="1" applyFont="1" applyAlignment="1">
      <alignment vertical="center"/>
      <protection/>
    </xf>
    <xf numFmtId="3" fontId="20" fillId="0" borderId="11" xfId="68" applyNumberFormat="1" applyFont="1" applyBorder="1" applyAlignment="1">
      <alignment horizontal="center" vertical="center"/>
      <protection/>
    </xf>
    <xf numFmtId="3" fontId="104" fillId="0" borderId="12" xfId="68" applyNumberFormat="1" applyFont="1" applyBorder="1" applyAlignment="1">
      <alignment vertical="center"/>
      <protection/>
    </xf>
    <xf numFmtId="3" fontId="20" fillId="0" borderId="12" xfId="68" applyNumberFormat="1" applyFont="1" applyBorder="1" applyAlignment="1">
      <alignment vertical="center"/>
      <protection/>
    </xf>
    <xf numFmtId="3" fontId="79" fillId="0" borderId="12" xfId="68" applyNumberFormat="1" applyFont="1" applyBorder="1" applyAlignment="1">
      <alignment horizontal="center" vertical="center"/>
      <protection/>
    </xf>
    <xf numFmtId="177" fontId="20" fillId="0" borderId="27" xfId="73" applyNumberFormat="1" applyFont="1" applyBorder="1" applyAlignment="1">
      <alignment horizontal="center" vertical="center"/>
    </xf>
    <xf numFmtId="3" fontId="0" fillId="0" borderId="0" xfId="68" applyNumberFormat="1" applyFont="1" applyAlignment="1">
      <alignment vertical="center"/>
      <protection/>
    </xf>
    <xf numFmtId="3" fontId="6" fillId="0" borderId="0" xfId="68" applyNumberFormat="1" applyFont="1" applyAlignment="1">
      <alignment vertical="center"/>
      <protection/>
    </xf>
    <xf numFmtId="3" fontId="70" fillId="0" borderId="0" xfId="68" applyNumberFormat="1" applyFont="1" applyAlignment="1">
      <alignment vertical="center"/>
      <protection/>
    </xf>
    <xf numFmtId="3" fontId="73" fillId="0" borderId="0" xfId="68" applyNumberFormat="1" applyFont="1" applyAlignment="1">
      <alignment vertical="center"/>
      <protection/>
    </xf>
    <xf numFmtId="3" fontId="77" fillId="0" borderId="12" xfId="68" applyNumberFormat="1" applyFont="1" applyBorder="1" applyAlignment="1">
      <alignment vertical="center"/>
      <protection/>
    </xf>
    <xf numFmtId="177" fontId="77" fillId="0" borderId="27" xfId="73" applyNumberFormat="1" applyFont="1" applyBorder="1" applyAlignment="1">
      <alignment horizontal="center" vertical="center"/>
    </xf>
    <xf numFmtId="3" fontId="70" fillId="0" borderId="0" xfId="68" applyNumberFormat="1" applyFont="1" applyAlignment="1">
      <alignment vertical="center"/>
      <protection/>
    </xf>
    <xf numFmtId="3" fontId="39" fillId="0" borderId="0" xfId="68" applyNumberFormat="1" applyFont="1" applyAlignment="1">
      <alignment vertical="center"/>
      <protection/>
    </xf>
    <xf numFmtId="3" fontId="111" fillId="0" borderId="12" xfId="68" applyNumberFormat="1" applyFont="1" applyBorder="1" applyAlignment="1">
      <alignment vertical="center"/>
      <protection/>
    </xf>
    <xf numFmtId="3" fontId="80" fillId="0" borderId="12" xfId="68" applyNumberFormat="1" applyFont="1" applyBorder="1" applyAlignment="1">
      <alignment vertical="center"/>
      <protection/>
    </xf>
    <xf numFmtId="177" fontId="80" fillId="0" borderId="27" xfId="73" applyNumberFormat="1" applyFont="1" applyBorder="1" applyAlignment="1">
      <alignment horizontal="center" vertical="center"/>
    </xf>
    <xf numFmtId="3" fontId="22" fillId="0" borderId="0" xfId="68" applyNumberFormat="1" applyFont="1" applyAlignment="1">
      <alignment vertical="center"/>
      <protection/>
    </xf>
    <xf numFmtId="177" fontId="79" fillId="0" borderId="27" xfId="73" applyNumberFormat="1" applyFont="1" applyBorder="1" applyAlignment="1">
      <alignment horizontal="center" vertical="center"/>
    </xf>
    <xf numFmtId="3" fontId="20" fillId="0" borderId="32" xfId="68" applyNumberFormat="1" applyFont="1" applyBorder="1" applyAlignment="1">
      <alignment horizontal="center" vertical="center"/>
      <protection/>
    </xf>
    <xf numFmtId="3" fontId="20" fillId="0" borderId="33" xfId="68" applyNumberFormat="1" applyFont="1" applyBorder="1" applyAlignment="1">
      <alignment vertical="center"/>
      <protection/>
    </xf>
    <xf numFmtId="177" fontId="20" fillId="0" borderId="35" xfId="73" applyNumberFormat="1" applyFont="1" applyBorder="1" applyAlignment="1">
      <alignment vertical="center"/>
    </xf>
    <xf numFmtId="3" fontId="6" fillId="0" borderId="0" xfId="68" applyNumberFormat="1" applyFont="1" applyBorder="1" applyAlignment="1">
      <alignment horizontal="center" vertical="center"/>
      <protection/>
    </xf>
    <xf numFmtId="3" fontId="6" fillId="0" borderId="0" xfId="68" applyNumberFormat="1" applyFont="1" applyBorder="1" applyAlignment="1">
      <alignment vertical="center"/>
      <protection/>
    </xf>
    <xf numFmtId="177" fontId="6" fillId="0" borderId="0" xfId="73" applyNumberFormat="1" applyFont="1" applyAlignment="1">
      <alignment vertical="center"/>
    </xf>
    <xf numFmtId="3" fontId="6" fillId="0" borderId="0" xfId="68" applyNumberFormat="1" applyFont="1" applyBorder="1" applyAlignment="1">
      <alignment horizontal="center" vertical="center"/>
      <protection/>
    </xf>
    <xf numFmtId="3" fontId="107" fillId="0" borderId="0" xfId="68" applyNumberFormat="1" applyFont="1" applyBorder="1" applyAlignment="1">
      <alignment vertical="center"/>
      <protection/>
    </xf>
    <xf numFmtId="177" fontId="6" fillId="0" borderId="0" xfId="73" applyNumberFormat="1" applyFont="1" applyAlignment="1">
      <alignment vertical="center"/>
    </xf>
    <xf numFmtId="3" fontId="10" fillId="0" borderId="0" xfId="69" applyNumberFormat="1" applyAlignment="1">
      <alignment horizontal="center" vertical="center"/>
      <protection/>
    </xf>
    <xf numFmtId="3" fontId="10" fillId="0" borderId="0" xfId="69" applyNumberFormat="1" applyAlignment="1">
      <alignment vertical="center"/>
      <protection/>
    </xf>
    <xf numFmtId="3" fontId="6" fillId="0" borderId="0" xfId="69" applyNumberFormat="1" applyFont="1" applyAlignment="1">
      <alignment vertical="center"/>
      <protection/>
    </xf>
    <xf numFmtId="3" fontId="107" fillId="0" borderId="0" xfId="69" applyNumberFormat="1" applyFont="1" applyAlignment="1">
      <alignment horizontal="center" vertical="center"/>
      <protection/>
    </xf>
    <xf numFmtId="3" fontId="6" fillId="0" borderId="0" xfId="69" applyNumberFormat="1" applyFont="1" applyAlignment="1">
      <alignment horizontal="center" vertical="center"/>
      <protection/>
    </xf>
    <xf numFmtId="3" fontId="103" fillId="0" borderId="0" xfId="69" applyNumberFormat="1" applyFont="1" applyAlignment="1">
      <alignment horizontal="centerContinuous" vertical="center"/>
      <protection/>
    </xf>
    <xf numFmtId="3" fontId="50" fillId="0" borderId="0" xfId="69" applyNumberFormat="1" applyFont="1" applyAlignment="1">
      <alignment horizontal="centerContinuous" vertical="center"/>
      <protection/>
    </xf>
    <xf numFmtId="3" fontId="9" fillId="0" borderId="0" xfId="69" applyNumberFormat="1" applyFont="1" applyAlignment="1">
      <alignment horizontal="centerContinuous" vertical="center"/>
      <protection/>
    </xf>
    <xf numFmtId="3" fontId="50" fillId="0" borderId="0" xfId="69" applyNumberFormat="1" applyFont="1" applyAlignment="1">
      <alignment vertical="center"/>
      <protection/>
    </xf>
    <xf numFmtId="3" fontId="109" fillId="0" borderId="0" xfId="69" applyNumberFormat="1" applyFont="1" applyAlignment="1">
      <alignment horizontal="centerContinuous" vertical="center"/>
      <protection/>
    </xf>
    <xf numFmtId="3" fontId="9" fillId="0" borderId="0" xfId="69" applyNumberFormat="1" applyFont="1" applyAlignment="1">
      <alignment vertical="center"/>
      <protection/>
    </xf>
    <xf numFmtId="3" fontId="110" fillId="0" borderId="18" xfId="69" applyNumberFormat="1" applyFont="1" applyBorder="1" applyAlignment="1">
      <alignment horizontal="center" vertical="center"/>
      <protection/>
    </xf>
    <xf numFmtId="3" fontId="110" fillId="0" borderId="17" xfId="69" applyNumberFormat="1" applyFont="1" applyBorder="1" applyAlignment="1">
      <alignment horizontal="center" vertical="center"/>
      <protection/>
    </xf>
    <xf numFmtId="3" fontId="109" fillId="0" borderId="17" xfId="69" applyNumberFormat="1" applyFont="1" applyBorder="1" applyAlignment="1">
      <alignment horizontal="center" vertical="center"/>
      <protection/>
    </xf>
    <xf numFmtId="3" fontId="110" fillId="0" borderId="17" xfId="69" applyNumberFormat="1" applyFont="1" applyBorder="1" applyAlignment="1">
      <alignment horizontal="center" vertical="center" wrapText="1"/>
      <protection/>
    </xf>
    <xf numFmtId="3" fontId="110" fillId="0" borderId="15" xfId="69" applyNumberFormat="1" applyFont="1" applyBorder="1" applyAlignment="1">
      <alignment horizontal="center" vertical="center"/>
      <protection/>
    </xf>
    <xf numFmtId="3" fontId="81" fillId="0" borderId="0" xfId="69" applyNumberFormat="1" applyFont="1" applyBorder="1" applyAlignment="1">
      <alignment horizontal="center" vertical="center"/>
      <protection/>
    </xf>
    <xf numFmtId="3" fontId="81" fillId="0" borderId="0" xfId="69" applyNumberFormat="1" applyFont="1" applyAlignment="1">
      <alignment horizontal="center" vertical="center"/>
      <protection/>
    </xf>
    <xf numFmtId="3" fontId="110" fillId="0" borderId="19" xfId="69" applyNumberFormat="1" applyFont="1" applyBorder="1" applyAlignment="1">
      <alignment horizontal="center" vertical="center"/>
      <protection/>
    </xf>
    <xf numFmtId="3" fontId="81" fillId="0" borderId="10" xfId="69" applyNumberFormat="1" applyFont="1" applyBorder="1" applyAlignment="1">
      <alignment horizontal="center" vertical="center"/>
      <protection/>
    </xf>
    <xf numFmtId="3" fontId="109" fillId="0" borderId="10" xfId="69" applyNumberFormat="1" applyFont="1" applyBorder="1" applyAlignment="1">
      <alignment horizontal="center" vertical="center"/>
      <protection/>
    </xf>
    <xf numFmtId="3" fontId="110" fillId="0" borderId="10" xfId="69" applyNumberFormat="1" applyFont="1" applyBorder="1" applyAlignment="1">
      <alignment horizontal="center" vertical="center"/>
      <protection/>
    </xf>
    <xf numFmtId="0" fontId="10" fillId="0" borderId="10" xfId="69" applyBorder="1" applyAlignment="1">
      <alignment horizontal="center" vertical="center" wrapText="1"/>
      <protection/>
    </xf>
    <xf numFmtId="3" fontId="110" fillId="0" borderId="16" xfId="69" applyNumberFormat="1" applyFont="1" applyBorder="1" applyAlignment="1">
      <alignment horizontal="center" vertical="center"/>
      <protection/>
    </xf>
    <xf numFmtId="3" fontId="81" fillId="0" borderId="0" xfId="69" applyNumberFormat="1" applyFont="1" applyBorder="1" applyAlignment="1" quotePrefix="1">
      <alignment horizontal="center" vertical="center"/>
      <protection/>
    </xf>
    <xf numFmtId="3" fontId="82" fillId="0" borderId="11" xfId="69" applyNumberFormat="1" applyFont="1" applyBorder="1" applyAlignment="1">
      <alignment horizontal="center" vertical="center"/>
      <protection/>
    </xf>
    <xf numFmtId="3" fontId="107" fillId="0" borderId="12" xfId="69" applyNumberFormat="1" applyFont="1" applyBorder="1" applyAlignment="1">
      <alignment horizontal="center" vertical="center"/>
      <protection/>
    </xf>
    <xf numFmtId="3" fontId="83" fillId="0" borderId="12" xfId="69" applyNumberFormat="1" applyFont="1" applyBorder="1" applyAlignment="1">
      <alignment horizontal="center" vertical="center"/>
      <protection/>
    </xf>
    <xf numFmtId="3" fontId="84" fillId="0" borderId="12" xfId="69" applyNumberFormat="1" applyFont="1" applyBorder="1" applyAlignment="1">
      <alignment vertical="center"/>
      <protection/>
    </xf>
    <xf numFmtId="3" fontId="84" fillId="0" borderId="44" xfId="69" applyNumberFormat="1" applyFont="1" applyBorder="1" applyAlignment="1">
      <alignment vertical="center"/>
      <protection/>
    </xf>
    <xf numFmtId="3" fontId="39" fillId="0" borderId="0" xfId="69" applyNumberFormat="1" applyFont="1" applyAlignment="1">
      <alignment vertical="center"/>
      <protection/>
    </xf>
    <xf numFmtId="3" fontId="82" fillId="0" borderId="0" xfId="69" applyNumberFormat="1" applyFont="1" applyAlignment="1">
      <alignment vertical="center"/>
      <protection/>
    </xf>
    <xf numFmtId="3" fontId="6" fillId="0" borderId="11" xfId="69" applyNumberFormat="1" applyFont="1" applyBorder="1" applyAlignment="1">
      <alignment horizontal="center" vertical="center"/>
      <protection/>
    </xf>
    <xf numFmtId="3" fontId="107" fillId="0" borderId="12" xfId="69" applyNumberFormat="1" applyFont="1" applyBorder="1" applyAlignment="1">
      <alignment vertical="center"/>
      <protection/>
    </xf>
    <xf numFmtId="3" fontId="6" fillId="0" borderId="12" xfId="69" applyNumberFormat="1" applyFont="1" applyBorder="1" applyAlignment="1">
      <alignment horizontal="center" vertical="center"/>
      <protection/>
    </xf>
    <xf numFmtId="3" fontId="6" fillId="0" borderId="12" xfId="69" applyNumberFormat="1" applyFont="1" applyBorder="1" applyAlignment="1">
      <alignment vertical="center"/>
      <protection/>
    </xf>
    <xf numFmtId="3" fontId="6" fillId="0" borderId="27" xfId="69" applyNumberFormat="1" applyFont="1" applyBorder="1" applyAlignment="1">
      <alignment vertical="center"/>
      <protection/>
    </xf>
    <xf numFmtId="3" fontId="6" fillId="0" borderId="0" xfId="69" applyNumberFormat="1" applyFont="1" applyAlignment="1">
      <alignment vertical="center"/>
      <protection/>
    </xf>
    <xf numFmtId="3" fontId="70" fillId="0" borderId="11" xfId="69" applyNumberFormat="1" applyFont="1" applyBorder="1" applyAlignment="1">
      <alignment horizontal="center" vertical="center"/>
      <protection/>
    </xf>
    <xf numFmtId="3" fontId="105" fillId="0" borderId="12" xfId="69" applyNumberFormat="1" applyFont="1" applyBorder="1" applyAlignment="1">
      <alignment vertical="center"/>
      <protection/>
    </xf>
    <xf numFmtId="3" fontId="70" fillId="0" borderId="12" xfId="69" applyNumberFormat="1" applyFont="1" applyBorder="1" applyAlignment="1">
      <alignment horizontal="center" vertical="center"/>
      <protection/>
    </xf>
    <xf numFmtId="3" fontId="70" fillId="0" borderId="12" xfId="69" applyNumberFormat="1" applyFont="1" applyBorder="1" applyAlignment="1">
      <alignment vertical="center"/>
      <protection/>
    </xf>
    <xf numFmtId="3" fontId="70" fillId="0" borderId="27" xfId="69" applyNumberFormat="1" applyFont="1" applyBorder="1" applyAlignment="1">
      <alignment vertical="center"/>
      <protection/>
    </xf>
    <xf numFmtId="3" fontId="70" fillId="0" borderId="0" xfId="69" applyNumberFormat="1" applyFont="1" applyAlignment="1">
      <alignment vertical="center"/>
      <protection/>
    </xf>
    <xf numFmtId="3" fontId="6" fillId="0" borderId="0" xfId="69" applyNumberFormat="1" applyFont="1" applyBorder="1" applyAlignment="1">
      <alignment vertical="center"/>
      <protection/>
    </xf>
    <xf numFmtId="3" fontId="6" fillId="0" borderId="32" xfId="69" applyNumberFormat="1" applyFont="1" applyBorder="1" applyAlignment="1">
      <alignment horizontal="center" vertical="center"/>
      <protection/>
    </xf>
    <xf numFmtId="3" fontId="6" fillId="0" borderId="33" xfId="69" applyNumberFormat="1" applyFont="1" applyBorder="1" applyAlignment="1">
      <alignment vertical="center"/>
      <protection/>
    </xf>
    <xf numFmtId="3" fontId="6" fillId="0" borderId="33" xfId="69" applyNumberFormat="1" applyFont="1" applyBorder="1" applyAlignment="1">
      <alignment horizontal="center" vertical="center"/>
      <protection/>
    </xf>
    <xf numFmtId="3" fontId="6" fillId="0" borderId="35" xfId="69" applyNumberFormat="1" applyFont="1" applyBorder="1" applyAlignment="1">
      <alignment vertical="center"/>
      <protection/>
    </xf>
    <xf numFmtId="3" fontId="6" fillId="0" borderId="0" xfId="69" applyNumberFormat="1" applyFont="1" applyAlignment="1">
      <alignment horizontal="center" vertical="center"/>
      <protection/>
    </xf>
    <xf numFmtId="3" fontId="102" fillId="0" borderId="0" xfId="70" applyNumberFormat="1" applyFont="1" applyAlignment="1">
      <alignment horizontal="left" vertical="center"/>
      <protection/>
    </xf>
    <xf numFmtId="3" fontId="10" fillId="0" borderId="0" xfId="70" applyNumberFormat="1" applyAlignment="1">
      <alignment vertical="center"/>
      <protection/>
    </xf>
    <xf numFmtId="3" fontId="101" fillId="0" borderId="0" xfId="70" applyNumberFormat="1" applyFont="1" applyAlignment="1">
      <alignment horizontal="right" vertical="center"/>
      <protection/>
    </xf>
    <xf numFmtId="3" fontId="103" fillId="0" borderId="0" xfId="70" applyNumberFormat="1" applyFont="1" applyAlignment="1">
      <alignment horizontal="centerContinuous" vertical="center"/>
      <protection/>
    </xf>
    <xf numFmtId="3" fontId="11" fillId="0" borderId="0" xfId="70" applyNumberFormat="1" applyFont="1" applyAlignment="1">
      <alignment horizontal="centerContinuous" vertical="center"/>
      <protection/>
    </xf>
    <xf numFmtId="3" fontId="11" fillId="0" borderId="0" xfId="70" applyNumberFormat="1" applyFont="1" applyAlignment="1">
      <alignment vertical="center"/>
      <protection/>
    </xf>
    <xf numFmtId="3" fontId="91" fillId="0" borderId="0" xfId="70" applyNumberFormat="1" applyFont="1" applyAlignment="1">
      <alignment horizontal="centerContinuous" vertical="center"/>
      <protection/>
    </xf>
    <xf numFmtId="3" fontId="85" fillId="0" borderId="0" xfId="70" applyNumberFormat="1" applyFont="1" applyAlignment="1">
      <alignment horizontal="centerContinuous" vertical="center"/>
      <protection/>
    </xf>
    <xf numFmtId="3" fontId="85" fillId="0" borderId="0" xfId="70" applyNumberFormat="1" applyFont="1" applyAlignment="1">
      <alignment vertical="center"/>
      <protection/>
    </xf>
    <xf numFmtId="3" fontId="10" fillId="0" borderId="0" xfId="70" applyNumberFormat="1" applyAlignment="1">
      <alignment horizontal="left" vertical="center"/>
      <protection/>
    </xf>
    <xf numFmtId="3" fontId="7" fillId="0" borderId="0" xfId="70" applyNumberFormat="1" applyFont="1" applyAlignment="1">
      <alignment vertical="center"/>
      <protection/>
    </xf>
    <xf numFmtId="3" fontId="104" fillId="0" borderId="13" xfId="70" applyNumberFormat="1" applyFont="1" applyBorder="1" applyAlignment="1">
      <alignment horizontal="center" vertical="center"/>
      <protection/>
    </xf>
    <xf numFmtId="3" fontId="86" fillId="0" borderId="13" xfId="70" applyNumberFormat="1" applyFont="1" applyBorder="1" applyAlignment="1">
      <alignment horizontal="center" vertical="center"/>
      <protection/>
    </xf>
    <xf numFmtId="3" fontId="104" fillId="0" borderId="36" xfId="70" applyNumberFormat="1" applyFont="1" applyBorder="1" applyAlignment="1">
      <alignment horizontal="centerContinuous" vertical="center"/>
      <protection/>
    </xf>
    <xf numFmtId="3" fontId="86" fillId="0" borderId="57" xfId="70" applyNumberFormat="1" applyFont="1" applyBorder="1" applyAlignment="1">
      <alignment horizontal="centerContinuous" vertical="center"/>
      <protection/>
    </xf>
    <xf numFmtId="3" fontId="86" fillId="0" borderId="20" xfId="70" applyNumberFormat="1" applyFont="1" applyBorder="1" applyAlignment="1">
      <alignment horizontal="centerContinuous" vertical="center"/>
      <protection/>
    </xf>
    <xf numFmtId="3" fontId="104" fillId="0" borderId="29" xfId="70" applyNumberFormat="1" applyFont="1" applyBorder="1" applyAlignment="1">
      <alignment horizontal="centerContinuous" vertical="center"/>
      <protection/>
    </xf>
    <xf numFmtId="3" fontId="86" fillId="0" borderId="29" xfId="70" applyNumberFormat="1" applyFont="1" applyBorder="1" applyAlignment="1">
      <alignment horizontal="centerContinuous" vertical="center"/>
      <protection/>
    </xf>
    <xf numFmtId="3" fontId="86" fillId="0" borderId="0" xfId="70" applyNumberFormat="1" applyFont="1" applyAlignment="1">
      <alignment horizontal="center" vertical="center"/>
      <protection/>
    </xf>
    <xf numFmtId="3" fontId="104" fillId="0" borderId="12" xfId="70" applyNumberFormat="1" applyFont="1" applyBorder="1" applyAlignment="1">
      <alignment horizontal="center" vertical="center"/>
      <protection/>
    </xf>
    <xf numFmtId="3" fontId="104" fillId="0" borderId="10" xfId="70" applyNumberFormat="1" applyFont="1" applyBorder="1" applyAlignment="1">
      <alignment horizontal="centerContinuous" vertical="center"/>
      <protection/>
    </xf>
    <xf numFmtId="3" fontId="86" fillId="0" borderId="10" xfId="70" applyNumberFormat="1" applyFont="1" applyBorder="1" applyAlignment="1" quotePrefix="1">
      <alignment horizontal="centerContinuous" vertical="center"/>
      <protection/>
    </xf>
    <xf numFmtId="3" fontId="86" fillId="0" borderId="10" xfId="70" applyNumberFormat="1" applyFont="1" applyBorder="1" applyAlignment="1">
      <alignment horizontal="centerContinuous" vertical="center"/>
      <protection/>
    </xf>
    <xf numFmtId="3" fontId="86" fillId="0" borderId="12" xfId="70" applyNumberFormat="1" applyFont="1" applyBorder="1" applyAlignment="1">
      <alignment horizontal="center" vertical="center"/>
      <protection/>
    </xf>
    <xf numFmtId="3" fontId="20" fillId="0" borderId="10" xfId="70" applyNumberFormat="1" applyFont="1" applyBorder="1" applyAlignment="1">
      <alignment horizontal="center" vertical="center"/>
      <protection/>
    </xf>
    <xf numFmtId="3" fontId="20" fillId="0" borderId="10" xfId="70" applyNumberFormat="1" applyFont="1" applyBorder="1" applyAlignment="1">
      <alignment vertical="center"/>
      <protection/>
    </xf>
    <xf numFmtId="3" fontId="104" fillId="0" borderId="10" xfId="70" applyNumberFormat="1" applyFont="1" applyBorder="1" applyAlignment="1">
      <alignment horizontal="center" vertical="center"/>
      <protection/>
    </xf>
    <xf numFmtId="3" fontId="20" fillId="0" borderId="0" xfId="70" applyNumberFormat="1" applyFont="1" applyAlignment="1">
      <alignment vertical="center"/>
      <protection/>
    </xf>
    <xf numFmtId="3" fontId="60" fillId="0" borderId="12" xfId="70" applyNumberFormat="1" applyFont="1" applyBorder="1" applyAlignment="1">
      <alignment horizontal="center" vertical="center"/>
      <protection/>
    </xf>
    <xf numFmtId="3" fontId="60" fillId="0" borderId="12" xfId="70" applyNumberFormat="1" applyFont="1" applyBorder="1" applyAlignment="1">
      <alignment vertical="center"/>
      <protection/>
    </xf>
    <xf numFmtId="3" fontId="60" fillId="0" borderId="0" xfId="70" applyNumberFormat="1" applyFont="1" applyAlignment="1">
      <alignment vertical="center"/>
      <protection/>
    </xf>
    <xf numFmtId="3" fontId="87" fillId="0" borderId="12" xfId="70" applyNumberFormat="1" applyFont="1" applyBorder="1" applyAlignment="1">
      <alignment horizontal="center" vertical="center"/>
      <protection/>
    </xf>
    <xf numFmtId="3" fontId="105" fillId="0" borderId="12" xfId="70" applyNumberFormat="1" applyFont="1" applyBorder="1" applyAlignment="1">
      <alignment horizontal="center" vertical="center"/>
      <protection/>
    </xf>
    <xf numFmtId="3" fontId="87" fillId="0" borderId="0" xfId="70" applyNumberFormat="1" applyFont="1" applyAlignment="1">
      <alignment horizontal="center" vertical="center"/>
      <protection/>
    </xf>
    <xf numFmtId="3" fontId="6" fillId="0" borderId="12" xfId="70" applyNumberFormat="1" applyFont="1" applyBorder="1" applyAlignment="1">
      <alignment vertical="center"/>
      <protection/>
    </xf>
    <xf numFmtId="3" fontId="106" fillId="0" borderId="12" xfId="70" applyNumberFormat="1" applyFont="1" applyBorder="1" applyAlignment="1">
      <alignment horizontal="center" vertical="center"/>
      <protection/>
    </xf>
    <xf numFmtId="3" fontId="105" fillId="0" borderId="12" xfId="70" applyNumberFormat="1" applyFont="1" applyBorder="1" applyAlignment="1">
      <alignment vertical="center"/>
      <protection/>
    </xf>
    <xf numFmtId="3" fontId="58" fillId="0" borderId="12" xfId="70" applyNumberFormat="1" applyFont="1" applyBorder="1" applyAlignment="1">
      <alignment vertical="center"/>
      <protection/>
    </xf>
    <xf numFmtId="3" fontId="58" fillId="0" borderId="0" xfId="70" applyNumberFormat="1" applyFont="1" applyAlignment="1">
      <alignment vertical="center"/>
      <protection/>
    </xf>
    <xf numFmtId="3" fontId="107" fillId="0" borderId="41" xfId="70" applyNumberFormat="1" applyFont="1" applyBorder="1" applyAlignment="1">
      <alignment vertical="center"/>
      <protection/>
    </xf>
    <xf numFmtId="3" fontId="60" fillId="0" borderId="41" xfId="70" applyNumberFormat="1" applyFont="1" applyBorder="1" applyAlignment="1">
      <alignment vertical="center"/>
      <protection/>
    </xf>
    <xf numFmtId="3" fontId="105" fillId="0" borderId="41" xfId="70" applyNumberFormat="1" applyFont="1" applyBorder="1" applyAlignment="1">
      <alignment vertical="center"/>
      <protection/>
    </xf>
    <xf numFmtId="3" fontId="58" fillId="0" borderId="41" xfId="70" applyNumberFormat="1" applyFont="1" applyBorder="1" applyAlignment="1">
      <alignment vertical="center"/>
      <protection/>
    </xf>
    <xf numFmtId="3" fontId="107" fillId="0" borderId="41" xfId="70" applyNumberFormat="1" applyFont="1" applyBorder="1" applyAlignment="1">
      <alignment horizontal="left" vertical="center"/>
      <protection/>
    </xf>
    <xf numFmtId="3" fontId="107" fillId="0" borderId="40" xfId="70" applyNumberFormat="1" applyFont="1" applyBorder="1" applyAlignment="1">
      <alignment vertical="center"/>
      <protection/>
    </xf>
    <xf numFmtId="3" fontId="60" fillId="0" borderId="40" xfId="70" applyNumberFormat="1" applyFont="1" applyBorder="1" applyAlignment="1">
      <alignment vertical="center"/>
      <protection/>
    </xf>
    <xf numFmtId="3" fontId="6" fillId="0" borderId="41" xfId="70" applyNumberFormat="1" applyFont="1" applyBorder="1" applyAlignment="1">
      <alignment horizontal="left" vertical="center"/>
      <protection/>
    </xf>
    <xf numFmtId="3" fontId="6" fillId="0" borderId="41" xfId="70" applyNumberFormat="1" applyFont="1" applyBorder="1" applyAlignment="1">
      <alignment vertical="center"/>
      <protection/>
    </xf>
    <xf numFmtId="3" fontId="60" fillId="0" borderId="10" xfId="70" applyNumberFormat="1" applyFont="1" applyBorder="1" applyAlignment="1">
      <alignment horizontal="center" vertical="center"/>
      <protection/>
    </xf>
    <xf numFmtId="3" fontId="6" fillId="0" borderId="10" xfId="70" applyNumberFormat="1" applyFont="1" applyBorder="1" applyAlignment="1">
      <alignment vertical="center"/>
      <protection/>
    </xf>
    <xf numFmtId="3" fontId="60" fillId="0" borderId="10" xfId="70" applyNumberFormat="1" applyFont="1" applyBorder="1" applyAlignment="1">
      <alignment vertical="center"/>
      <protection/>
    </xf>
    <xf numFmtId="3" fontId="10" fillId="0" borderId="0" xfId="70" applyNumberFormat="1" applyAlignment="1">
      <alignment horizontal="center" vertical="center"/>
      <protection/>
    </xf>
    <xf numFmtId="0" fontId="92" fillId="0" borderId="0" xfId="60" applyNumberFormat="1" applyFont="1" applyAlignment="1">
      <alignment vertical="center"/>
      <protection/>
    </xf>
    <xf numFmtId="0" fontId="25" fillId="0" borderId="0" xfId="60" applyAlignment="1">
      <alignment vertical="center"/>
      <protection/>
    </xf>
    <xf numFmtId="0" fontId="92" fillId="0" borderId="0" xfId="60" applyNumberFormat="1" applyFont="1" applyAlignment="1">
      <alignment horizontal="right" vertical="center"/>
      <protection/>
    </xf>
    <xf numFmtId="0" fontId="92" fillId="0" borderId="0" xfId="59" applyNumberFormat="1" applyFont="1" applyAlignment="1">
      <alignment vertical="center"/>
      <protection/>
    </xf>
    <xf numFmtId="0" fontId="93" fillId="0" borderId="0" xfId="60" applyNumberFormat="1" applyFont="1" applyAlignment="1">
      <alignment horizontal="center" vertical="center"/>
      <protection/>
    </xf>
    <xf numFmtId="0" fontId="88" fillId="0" borderId="0" xfId="60" applyFont="1" applyAlignment="1">
      <alignment horizontal="center" vertical="center"/>
      <protection/>
    </xf>
    <xf numFmtId="0" fontId="95" fillId="0" borderId="0" xfId="60" applyNumberFormat="1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92" fillId="0" borderId="0" xfId="59" applyNumberFormat="1" applyFont="1" applyAlignment="1">
      <alignment horizontal="right" vertical="center"/>
      <protection/>
    </xf>
    <xf numFmtId="0" fontId="96" fillId="0" borderId="0" xfId="60" applyFont="1" applyAlignment="1">
      <alignment vertical="center"/>
      <protection/>
    </xf>
    <xf numFmtId="0" fontId="91" fillId="0" borderId="28" xfId="60" applyFont="1" applyBorder="1" applyAlignment="1">
      <alignment horizontal="center" vertical="center"/>
      <protection/>
    </xf>
    <xf numFmtId="0" fontId="91" fillId="0" borderId="29" xfId="60" applyFont="1" applyBorder="1" applyAlignment="1">
      <alignment horizontal="center" vertical="center"/>
      <protection/>
    </xf>
    <xf numFmtId="0" fontId="97" fillId="0" borderId="29" xfId="60" applyFont="1" applyBorder="1" applyAlignment="1">
      <alignment horizontal="center" vertical="center"/>
      <protection/>
    </xf>
    <xf numFmtId="0" fontId="97" fillId="0" borderId="31" xfId="60" applyFont="1" applyBorder="1" applyAlignment="1">
      <alignment horizontal="center" vertical="center"/>
      <protection/>
    </xf>
    <xf numFmtId="0" fontId="97" fillId="0" borderId="0" xfId="60" applyFont="1" applyAlignment="1">
      <alignment vertical="center"/>
      <protection/>
    </xf>
    <xf numFmtId="0" fontId="25" fillId="0" borderId="27" xfId="60" applyBorder="1" applyAlignment="1">
      <alignment vertical="center"/>
      <protection/>
    </xf>
    <xf numFmtId="0" fontId="94" fillId="0" borderId="12" xfId="60" applyNumberFormat="1" applyFont="1" applyBorder="1" applyAlignment="1">
      <alignment horizontal="center" vertical="center"/>
      <protection/>
    </xf>
    <xf numFmtId="0" fontId="92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92" fillId="0" borderId="12" xfId="60" applyNumberFormat="1" applyFont="1" applyBorder="1" applyAlignment="1">
      <alignment vertical="center"/>
      <protection/>
    </xf>
    <xf numFmtId="0" fontId="92" fillId="0" borderId="12" xfId="60" applyNumberFormat="1" applyFont="1" applyBorder="1" applyAlignment="1">
      <alignment vertical="center" wrapText="1"/>
      <protection/>
    </xf>
    <xf numFmtId="0" fontId="98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23" fillId="0" borderId="12" xfId="60" applyFont="1" applyBorder="1" applyAlignment="1">
      <alignment horizontal="right" vertical="center"/>
      <protection/>
    </xf>
    <xf numFmtId="0" fontId="92" fillId="0" borderId="11" xfId="60" applyNumberFormat="1" applyFont="1" applyBorder="1" applyAlignment="1">
      <alignment horizontal="center" vertical="center"/>
      <protection/>
    </xf>
    <xf numFmtId="0" fontId="25" fillId="0" borderId="32" xfId="60" applyBorder="1" applyAlignment="1">
      <alignment horizontal="center" vertical="center"/>
      <protection/>
    </xf>
    <xf numFmtId="0" fontId="25" fillId="0" borderId="33" xfId="60" applyBorder="1" applyAlignment="1">
      <alignment vertical="center"/>
      <protection/>
    </xf>
    <xf numFmtId="0" fontId="25" fillId="0" borderId="35" xfId="60" applyBorder="1" applyAlignment="1">
      <alignment vertical="center"/>
      <protection/>
    </xf>
    <xf numFmtId="0" fontId="25" fillId="0" borderId="0" xfId="60" applyBorder="1" applyAlignment="1">
      <alignment horizontal="center" vertical="center"/>
      <protection/>
    </xf>
    <xf numFmtId="0" fontId="25" fillId="0" borderId="0" xfId="60" applyBorder="1" applyAlignment="1">
      <alignment vertical="center"/>
      <protection/>
    </xf>
    <xf numFmtId="0" fontId="25" fillId="0" borderId="0" xfId="60" applyAlignment="1">
      <alignment horizontal="center" vertical="center"/>
      <protection/>
    </xf>
    <xf numFmtId="0" fontId="92" fillId="0" borderId="0" xfId="60" applyNumberFormat="1" applyFont="1" applyFill="1" applyBorder="1" applyAlignment="1">
      <alignment vertical="center"/>
      <protection/>
    </xf>
    <xf numFmtId="0" fontId="25" fillId="0" borderId="0" xfId="60" applyAlignment="1" quotePrefix="1">
      <alignment vertical="center"/>
      <protection/>
    </xf>
    <xf numFmtId="0" fontId="92" fillId="0" borderId="0" xfId="60" applyNumberFormat="1" applyFont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6Bieu so 1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u kien 2007_vong 2" xfId="58"/>
    <cellStyle name="Normal_pl2Bieu so 04" xfId="59"/>
    <cellStyle name="Normal_PL2Bieu so 05" xfId="60"/>
    <cellStyle name="Normal_pl6Bieu so 04" xfId="61"/>
    <cellStyle name="Normal_Pl6Bieu so 08" xfId="62"/>
    <cellStyle name="Normal_Pl6Bieu so 11" xfId="63"/>
    <cellStyle name="Normal_pl6Bieu so 12" xfId="64"/>
    <cellStyle name="Normal_Pl6Bieu so 17" xfId="65"/>
    <cellStyle name="Normal_Pl6Bieu so 17b" xfId="66"/>
    <cellStyle name="Normal_Pl6Bieu so 19" xfId="67"/>
    <cellStyle name="Normal_Pl6Bieu so 20" xfId="68"/>
    <cellStyle name="Normal_Pl6Bieu so 21" xfId="69"/>
    <cellStyle name="Normal_Pl6Bieu so 2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55"/>
  <sheetViews>
    <sheetView tabSelected="1" zoomScalePageLayoutView="0" workbookViewId="0" topLeftCell="A1">
      <selection activeCell="B12" sqref="B12"/>
    </sheetView>
  </sheetViews>
  <sheetFormatPr defaultColWidth="10" defaultRowHeight="15"/>
  <cols>
    <col min="1" max="1" width="3.8984375" style="86" customWidth="1"/>
    <col min="2" max="2" width="44.3984375" style="26" customWidth="1"/>
    <col min="3" max="3" width="11.19921875" style="27" customWidth="1"/>
    <col min="4" max="6" width="11" style="26" customWidth="1"/>
    <col min="7" max="9" width="0" style="26" hidden="1" customWidth="1"/>
    <col min="10" max="16384" width="10" style="26" customWidth="1"/>
  </cols>
  <sheetData>
    <row r="1" spans="1:5" ht="16.5">
      <c r="A1" s="25" t="s">
        <v>101</v>
      </c>
      <c r="E1" s="28" t="s">
        <v>100</v>
      </c>
    </row>
    <row r="2" ht="16.5">
      <c r="A2" s="25" t="s">
        <v>102</v>
      </c>
    </row>
    <row r="3" spans="1:6" ht="24.75" customHeight="1">
      <c r="A3" s="29" t="s">
        <v>797</v>
      </c>
      <c r="B3" s="30"/>
      <c r="C3" s="31"/>
      <c r="D3" s="30"/>
      <c r="E3" s="30"/>
      <c r="F3" s="30"/>
    </row>
    <row r="4" spans="1:6" ht="24.75" customHeight="1">
      <c r="A4" s="29" t="s">
        <v>103</v>
      </c>
      <c r="B4" s="30"/>
      <c r="C4" s="31"/>
      <c r="D4" s="30"/>
      <c r="E4" s="30"/>
      <c r="F4" s="30"/>
    </row>
    <row r="5" spans="1:6" ht="29.25" customHeight="1" hidden="1">
      <c r="A5" s="32" t="s">
        <v>104</v>
      </c>
      <c r="B5" s="33"/>
      <c r="C5" s="34"/>
      <c r="D5" s="33"/>
      <c r="E5" s="33"/>
      <c r="F5" s="33"/>
    </row>
    <row r="7" spans="1:6" s="37" customFormat="1" ht="24.75" customHeight="1">
      <c r="A7" s="35" t="s">
        <v>110</v>
      </c>
      <c r="B7" s="35" t="s">
        <v>105</v>
      </c>
      <c r="C7" s="35" t="s">
        <v>106</v>
      </c>
      <c r="D7" s="35" t="s">
        <v>107</v>
      </c>
      <c r="E7" s="35" t="s">
        <v>107</v>
      </c>
      <c r="F7" s="36" t="s">
        <v>108</v>
      </c>
    </row>
    <row r="8" spans="1:6" s="37" customFormat="1" ht="24.75" customHeight="1">
      <c r="A8" s="38" t="s">
        <v>689</v>
      </c>
      <c r="B8" s="39"/>
      <c r="C8" s="38" t="s">
        <v>109</v>
      </c>
      <c r="D8" s="38" t="s">
        <v>798</v>
      </c>
      <c r="E8" s="38" t="s">
        <v>798</v>
      </c>
      <c r="F8" s="40" t="s">
        <v>799</v>
      </c>
    </row>
    <row r="9" spans="1:6" s="46" customFormat="1" ht="27" customHeight="1">
      <c r="A9" s="41" t="s">
        <v>690</v>
      </c>
      <c r="B9" s="42" t="s">
        <v>122</v>
      </c>
      <c r="C9" s="43"/>
      <c r="D9" s="44"/>
      <c r="E9" s="44"/>
      <c r="F9" s="45"/>
    </row>
    <row r="10" spans="1:6" s="46" customFormat="1" ht="16.5" customHeight="1">
      <c r="A10" s="41" t="s">
        <v>691</v>
      </c>
      <c r="B10" s="42" t="s">
        <v>123</v>
      </c>
      <c r="C10" s="47" t="s">
        <v>692</v>
      </c>
      <c r="D10" s="45"/>
      <c r="E10" s="45"/>
      <c r="F10" s="45"/>
    </row>
    <row r="11" spans="1:6" s="51" customFormat="1" ht="16.5" customHeight="1">
      <c r="A11" s="48"/>
      <c r="B11" s="49" t="s">
        <v>124</v>
      </c>
      <c r="C11" s="47" t="s">
        <v>693</v>
      </c>
      <c r="D11" s="50"/>
      <c r="E11" s="50"/>
      <c r="F11" s="50"/>
    </row>
    <row r="12" spans="1:6" s="51" customFormat="1" ht="16.5" customHeight="1">
      <c r="A12" s="48"/>
      <c r="B12" s="52" t="s">
        <v>125</v>
      </c>
      <c r="C12" s="47" t="s">
        <v>693</v>
      </c>
      <c r="D12" s="50"/>
      <c r="E12" s="50"/>
      <c r="F12" s="50"/>
    </row>
    <row r="13" spans="1:8" s="46" customFormat="1" ht="16.5" customHeight="1">
      <c r="A13" s="41" t="s">
        <v>694</v>
      </c>
      <c r="B13" s="42" t="s">
        <v>126</v>
      </c>
      <c r="C13" s="47" t="s">
        <v>523</v>
      </c>
      <c r="D13" s="45"/>
      <c r="E13" s="45"/>
      <c r="F13" s="45"/>
      <c r="G13" s="53" t="e">
        <f aca="true" t="shared" si="0" ref="G13:H17">+E13/D13</f>
        <v>#DIV/0!</v>
      </c>
      <c r="H13" s="53" t="e">
        <f t="shared" si="0"/>
        <v>#DIV/0!</v>
      </c>
    </row>
    <row r="14" spans="1:8" s="51" customFormat="1" ht="24">
      <c r="A14" s="48"/>
      <c r="B14" s="54" t="s">
        <v>127</v>
      </c>
      <c r="C14" s="47" t="s">
        <v>695</v>
      </c>
      <c r="D14" s="50"/>
      <c r="E14" s="50"/>
      <c r="F14" s="50"/>
      <c r="G14" s="55" t="e">
        <f t="shared" si="0"/>
        <v>#DIV/0!</v>
      </c>
      <c r="H14" s="55" t="e">
        <f t="shared" si="0"/>
        <v>#DIV/0!</v>
      </c>
    </row>
    <row r="15" spans="1:8" s="51" customFormat="1" ht="16.5" customHeight="1">
      <c r="A15" s="48"/>
      <c r="B15" s="52" t="s">
        <v>128</v>
      </c>
      <c r="C15" s="47" t="s">
        <v>695</v>
      </c>
      <c r="D15" s="50"/>
      <c r="E15" s="50"/>
      <c r="F15" s="50"/>
      <c r="G15" s="55" t="e">
        <f t="shared" si="0"/>
        <v>#DIV/0!</v>
      </c>
      <c r="H15" s="55" t="e">
        <f t="shared" si="0"/>
        <v>#DIV/0!</v>
      </c>
    </row>
    <row r="16" spans="1:8" s="51" customFormat="1" ht="16.5" customHeight="1">
      <c r="A16" s="48"/>
      <c r="B16" s="52" t="s">
        <v>129</v>
      </c>
      <c r="C16" s="47" t="s">
        <v>695</v>
      </c>
      <c r="D16" s="50"/>
      <c r="E16" s="50"/>
      <c r="F16" s="50"/>
      <c r="G16" s="55" t="e">
        <f t="shared" si="0"/>
        <v>#DIV/0!</v>
      </c>
      <c r="H16" s="55" t="e">
        <f t="shared" si="0"/>
        <v>#DIV/0!</v>
      </c>
    </row>
    <row r="17" spans="1:8" s="51" customFormat="1" ht="16.5" customHeight="1">
      <c r="A17" s="48"/>
      <c r="B17" s="52" t="s">
        <v>130</v>
      </c>
      <c r="C17" s="47" t="s">
        <v>695</v>
      </c>
      <c r="D17" s="50"/>
      <c r="E17" s="50"/>
      <c r="F17" s="50"/>
      <c r="G17" s="55" t="e">
        <f t="shared" si="0"/>
        <v>#DIV/0!</v>
      </c>
      <c r="H17" s="55" t="e">
        <f t="shared" si="0"/>
        <v>#DIV/0!</v>
      </c>
    </row>
    <row r="18" spans="1:8" s="60" customFormat="1" ht="16.5" customHeight="1">
      <c r="A18" s="56" t="s">
        <v>696</v>
      </c>
      <c r="B18" s="57" t="s">
        <v>131</v>
      </c>
      <c r="C18" s="58" t="s">
        <v>695</v>
      </c>
      <c r="D18" s="59"/>
      <c r="E18" s="59"/>
      <c r="F18" s="59"/>
      <c r="G18" s="55"/>
      <c r="H18" s="55"/>
    </row>
    <row r="19" spans="1:6" s="60" customFormat="1" ht="16.5" customHeight="1">
      <c r="A19" s="56" t="s">
        <v>697</v>
      </c>
      <c r="B19" s="57" t="s">
        <v>132</v>
      </c>
      <c r="C19" s="58" t="s">
        <v>695</v>
      </c>
      <c r="D19" s="59"/>
      <c r="E19" s="59"/>
      <c r="F19" s="59"/>
    </row>
    <row r="20" spans="1:6" s="46" customFormat="1" ht="16.5" customHeight="1">
      <c r="A20" s="41" t="s">
        <v>698</v>
      </c>
      <c r="B20" s="42" t="s">
        <v>133</v>
      </c>
      <c r="C20" s="47" t="s">
        <v>356</v>
      </c>
      <c r="D20" s="45"/>
      <c r="E20" s="45"/>
      <c r="F20" s="45"/>
    </row>
    <row r="21" spans="1:6" s="51" customFormat="1" ht="16.5" customHeight="1">
      <c r="A21" s="61" t="s">
        <v>699</v>
      </c>
      <c r="B21" s="49" t="s">
        <v>134</v>
      </c>
      <c r="C21" s="47" t="s">
        <v>695</v>
      </c>
      <c r="D21" s="50"/>
      <c r="E21" s="50"/>
      <c r="F21" s="50"/>
    </row>
    <row r="22" spans="1:6" s="51" customFormat="1" ht="16.5" customHeight="1">
      <c r="A22" s="48"/>
      <c r="B22" s="49" t="s">
        <v>135</v>
      </c>
      <c r="C22" s="43"/>
      <c r="D22" s="50"/>
      <c r="E22" s="50"/>
      <c r="F22" s="50"/>
    </row>
    <row r="23" spans="1:6" s="51" customFormat="1" ht="16.5" customHeight="1">
      <c r="A23" s="48"/>
      <c r="B23" s="49" t="s">
        <v>136</v>
      </c>
      <c r="C23" s="47" t="s">
        <v>695</v>
      </c>
      <c r="D23" s="50"/>
      <c r="E23" s="50"/>
      <c r="F23" s="50"/>
    </row>
    <row r="24" spans="1:6" s="66" customFormat="1" ht="16.5" customHeight="1">
      <c r="A24" s="62"/>
      <c r="B24" s="63" t="s">
        <v>137</v>
      </c>
      <c r="C24" s="64" t="s">
        <v>695</v>
      </c>
      <c r="D24" s="65"/>
      <c r="E24" s="65"/>
      <c r="F24" s="65"/>
    </row>
    <row r="25" spans="1:6" s="51" customFormat="1" ht="16.5" customHeight="1">
      <c r="A25" s="48"/>
      <c r="B25" s="49" t="s">
        <v>138</v>
      </c>
      <c r="C25" s="47" t="s">
        <v>695</v>
      </c>
      <c r="D25" s="50"/>
      <c r="E25" s="50"/>
      <c r="F25" s="50"/>
    </row>
    <row r="26" spans="1:6" s="66" customFormat="1" ht="16.5" customHeight="1">
      <c r="A26" s="62"/>
      <c r="B26" s="63" t="s">
        <v>137</v>
      </c>
      <c r="C26" s="64" t="s">
        <v>695</v>
      </c>
      <c r="D26" s="65"/>
      <c r="E26" s="65"/>
      <c r="F26" s="65"/>
    </row>
    <row r="27" spans="1:6" s="51" customFormat="1" ht="16.5" customHeight="1">
      <c r="A27" s="48"/>
      <c r="B27" s="49" t="s">
        <v>139</v>
      </c>
      <c r="C27" s="47" t="s">
        <v>695</v>
      </c>
      <c r="D27" s="50"/>
      <c r="E27" s="50"/>
      <c r="F27" s="50"/>
    </row>
    <row r="28" spans="1:6" s="66" customFormat="1" ht="16.5" customHeight="1">
      <c r="A28" s="62"/>
      <c r="B28" s="63" t="s">
        <v>137</v>
      </c>
      <c r="C28" s="64" t="s">
        <v>695</v>
      </c>
      <c r="D28" s="65"/>
      <c r="E28" s="65"/>
      <c r="F28" s="65"/>
    </row>
    <row r="29" spans="1:6" s="51" customFormat="1" ht="16.5" customHeight="1">
      <c r="A29" s="48"/>
      <c r="B29" s="49" t="s">
        <v>140</v>
      </c>
      <c r="C29" s="43"/>
      <c r="D29" s="50"/>
      <c r="E29" s="50"/>
      <c r="F29" s="50"/>
    </row>
    <row r="30" spans="1:6" s="51" customFormat="1" ht="16.5" customHeight="1">
      <c r="A30" s="48"/>
      <c r="B30" s="49" t="s">
        <v>141</v>
      </c>
      <c r="C30" s="47" t="s">
        <v>695</v>
      </c>
      <c r="D30" s="50"/>
      <c r="E30" s="50"/>
      <c r="F30" s="50"/>
    </row>
    <row r="31" spans="1:6" s="51" customFormat="1" ht="16.5" customHeight="1">
      <c r="A31" s="48"/>
      <c r="B31" s="49" t="s">
        <v>142</v>
      </c>
      <c r="C31" s="47" t="s">
        <v>695</v>
      </c>
      <c r="D31" s="50"/>
      <c r="E31" s="50"/>
      <c r="F31" s="50"/>
    </row>
    <row r="32" spans="1:6" s="51" customFormat="1" ht="16.5" customHeight="1">
      <c r="A32" s="61" t="s">
        <v>700</v>
      </c>
      <c r="B32" s="49" t="s">
        <v>143</v>
      </c>
      <c r="C32" s="47" t="s">
        <v>695</v>
      </c>
      <c r="D32" s="50"/>
      <c r="E32" s="50"/>
      <c r="F32" s="50"/>
    </row>
    <row r="33" spans="1:6" s="66" customFormat="1" ht="16.5" customHeight="1">
      <c r="A33" s="62"/>
      <c r="B33" s="63" t="s">
        <v>144</v>
      </c>
      <c r="C33" s="67"/>
      <c r="D33" s="68"/>
      <c r="E33" s="68"/>
      <c r="F33" s="68"/>
    </row>
    <row r="34" spans="1:6" s="51" customFormat="1" ht="16.5" customHeight="1">
      <c r="A34" s="48"/>
      <c r="B34" s="49" t="s">
        <v>135</v>
      </c>
      <c r="C34" s="43"/>
      <c r="D34" s="50"/>
      <c r="E34" s="50"/>
      <c r="F34" s="50"/>
    </row>
    <row r="35" spans="1:6" s="51" customFormat="1" ht="16.5" customHeight="1">
      <c r="A35" s="48"/>
      <c r="B35" s="49" t="s">
        <v>145</v>
      </c>
      <c r="C35" s="47" t="s">
        <v>695</v>
      </c>
      <c r="D35" s="69"/>
      <c r="E35" s="69"/>
      <c r="F35" s="69"/>
    </row>
    <row r="36" spans="1:6" s="66" customFormat="1" ht="16.5" customHeight="1">
      <c r="A36" s="62"/>
      <c r="B36" s="63" t="s">
        <v>146</v>
      </c>
      <c r="C36" s="64" t="s">
        <v>695</v>
      </c>
      <c r="D36" s="68"/>
      <c r="E36" s="68"/>
      <c r="F36" s="68"/>
    </row>
    <row r="37" spans="1:6" s="51" customFormat="1" ht="16.5" customHeight="1">
      <c r="A37" s="48"/>
      <c r="B37" s="49" t="s">
        <v>147</v>
      </c>
      <c r="C37" s="47" t="s">
        <v>695</v>
      </c>
      <c r="D37" s="69"/>
      <c r="E37" s="69"/>
      <c r="F37" s="69"/>
    </row>
    <row r="38" spans="1:6" s="66" customFormat="1" ht="16.5" customHeight="1">
      <c r="A38" s="62"/>
      <c r="B38" s="63" t="s">
        <v>146</v>
      </c>
      <c r="C38" s="64" t="s">
        <v>695</v>
      </c>
      <c r="D38" s="68"/>
      <c r="E38" s="68"/>
      <c r="F38" s="68"/>
    </row>
    <row r="39" spans="1:6" s="51" customFormat="1" ht="16.5" customHeight="1">
      <c r="A39" s="48"/>
      <c r="B39" s="49" t="s">
        <v>148</v>
      </c>
      <c r="C39" s="47" t="s">
        <v>695</v>
      </c>
      <c r="D39" s="69"/>
      <c r="E39" s="69"/>
      <c r="F39" s="69"/>
    </row>
    <row r="40" spans="1:6" s="66" customFormat="1" ht="16.5" customHeight="1">
      <c r="A40" s="62"/>
      <c r="B40" s="63" t="s">
        <v>149</v>
      </c>
      <c r="C40" s="64" t="s">
        <v>695</v>
      </c>
      <c r="D40" s="68"/>
      <c r="E40" s="68"/>
      <c r="F40" s="68"/>
    </row>
    <row r="41" spans="1:6" s="66" customFormat="1" ht="16.5" customHeight="1">
      <c r="A41" s="62"/>
      <c r="B41" s="63" t="s">
        <v>150</v>
      </c>
      <c r="C41" s="67"/>
      <c r="D41" s="68"/>
      <c r="E41" s="68"/>
      <c r="F41" s="68"/>
    </row>
    <row r="42" spans="1:6" s="46" customFormat="1" ht="16.5" customHeight="1">
      <c r="A42" s="41" t="s">
        <v>701</v>
      </c>
      <c r="B42" s="42" t="s">
        <v>151</v>
      </c>
      <c r="C42" s="43"/>
      <c r="D42" s="45"/>
      <c r="E42" s="45"/>
      <c r="F42" s="45"/>
    </row>
    <row r="43" spans="1:9" s="51" customFormat="1" ht="16.5" customHeight="1">
      <c r="A43" s="48"/>
      <c r="B43" s="49" t="s">
        <v>152</v>
      </c>
      <c r="C43" s="47" t="s">
        <v>522</v>
      </c>
      <c r="D43" s="50"/>
      <c r="E43" s="50"/>
      <c r="F43" s="50"/>
      <c r="G43" s="51">
        <f>SUM(D46:D48)</f>
        <v>0</v>
      </c>
      <c r="H43" s="51">
        <f>SUM(E46:E48)</f>
        <v>0</v>
      </c>
      <c r="I43" s="51">
        <f>SUM(F46:F48)</f>
        <v>0</v>
      </c>
    </row>
    <row r="44" spans="1:6" s="51" customFormat="1" ht="16.5" customHeight="1">
      <c r="A44" s="48"/>
      <c r="B44" s="49" t="s">
        <v>153</v>
      </c>
      <c r="C44" s="47" t="s">
        <v>111</v>
      </c>
      <c r="D44" s="50"/>
      <c r="E44" s="50"/>
      <c r="F44" s="50"/>
    </row>
    <row r="45" spans="1:6" s="51" customFormat="1" ht="16.5" customHeight="1">
      <c r="A45" s="48"/>
      <c r="B45" s="49" t="s">
        <v>154</v>
      </c>
      <c r="C45" s="47" t="s">
        <v>111</v>
      </c>
      <c r="D45" s="50"/>
      <c r="E45" s="50"/>
      <c r="F45" s="50"/>
    </row>
    <row r="46" spans="1:9" s="51" customFormat="1" ht="16.5" customHeight="1">
      <c r="A46" s="48"/>
      <c r="B46" s="52" t="s">
        <v>155</v>
      </c>
      <c r="C46" s="47" t="s">
        <v>522</v>
      </c>
      <c r="D46" s="50"/>
      <c r="E46" s="50"/>
      <c r="F46" s="50"/>
      <c r="G46" s="70" t="e">
        <f>+D46/G43</f>
        <v>#DIV/0!</v>
      </c>
      <c r="H46" s="70" t="e">
        <f>+E46/H43</f>
        <v>#DIV/0!</v>
      </c>
      <c r="I46" s="70" t="e">
        <f>+F46/I43</f>
        <v>#DIV/0!</v>
      </c>
    </row>
    <row r="47" spans="1:9" s="51" customFormat="1" ht="16.5" customHeight="1">
      <c r="A47" s="48"/>
      <c r="B47" s="52" t="s">
        <v>156</v>
      </c>
      <c r="C47" s="47" t="s">
        <v>522</v>
      </c>
      <c r="D47" s="50"/>
      <c r="E47" s="50"/>
      <c r="F47" s="50"/>
      <c r="G47" s="70" t="e">
        <f>+D47/G43</f>
        <v>#DIV/0!</v>
      </c>
      <c r="H47" s="70" t="e">
        <f>+E47/H43</f>
        <v>#DIV/0!</v>
      </c>
      <c r="I47" s="70" t="e">
        <f>+F47/I43</f>
        <v>#DIV/0!</v>
      </c>
    </row>
    <row r="48" spans="1:9" s="51" customFormat="1" ht="16.5" customHeight="1">
      <c r="A48" s="48"/>
      <c r="B48" s="49" t="s">
        <v>157</v>
      </c>
      <c r="C48" s="47" t="s">
        <v>522</v>
      </c>
      <c r="D48" s="50"/>
      <c r="E48" s="50"/>
      <c r="F48" s="50"/>
      <c r="G48" s="70" t="e">
        <f>+D48/G43</f>
        <v>#DIV/0!</v>
      </c>
      <c r="H48" s="70" t="e">
        <f>+E48/H43</f>
        <v>#DIV/0!</v>
      </c>
      <c r="I48" s="70" t="e">
        <f>+F48/I43</f>
        <v>#DIV/0!</v>
      </c>
    </row>
    <row r="49" spans="1:7" s="51" customFormat="1" ht="16.5" customHeight="1">
      <c r="A49" s="48"/>
      <c r="B49" s="49" t="s">
        <v>158</v>
      </c>
      <c r="C49" s="47" t="s">
        <v>522</v>
      </c>
      <c r="D49" s="50"/>
      <c r="E49" s="50"/>
      <c r="F49" s="50"/>
      <c r="G49" s="71"/>
    </row>
    <row r="50" spans="1:6" s="51" customFormat="1" ht="16.5" customHeight="1">
      <c r="A50" s="48"/>
      <c r="B50" s="49" t="s">
        <v>159</v>
      </c>
      <c r="C50" s="47" t="s">
        <v>112</v>
      </c>
      <c r="D50" s="69"/>
      <c r="E50" s="69"/>
      <c r="F50" s="69"/>
    </row>
    <row r="51" spans="1:6" s="51" customFormat="1" ht="16.5" customHeight="1">
      <c r="A51" s="48"/>
      <c r="B51" s="49" t="s">
        <v>160</v>
      </c>
      <c r="C51" s="47" t="s">
        <v>113</v>
      </c>
      <c r="D51" s="50"/>
      <c r="E51" s="50"/>
      <c r="F51" s="50"/>
    </row>
    <row r="52" spans="1:6" s="51" customFormat="1" ht="16.5" customHeight="1">
      <c r="A52" s="48"/>
      <c r="B52" s="49" t="s">
        <v>161</v>
      </c>
      <c r="C52" s="47" t="s">
        <v>688</v>
      </c>
      <c r="D52" s="72"/>
      <c r="E52" s="72"/>
      <c r="F52" s="72"/>
    </row>
    <row r="53" spans="1:6" s="51" customFormat="1" ht="16.5" customHeight="1">
      <c r="A53" s="48"/>
      <c r="B53" s="49" t="s">
        <v>162</v>
      </c>
      <c r="C53" s="73" t="s">
        <v>114</v>
      </c>
      <c r="D53" s="74"/>
      <c r="E53" s="74"/>
      <c r="F53" s="74"/>
    </row>
    <row r="54" spans="1:6" s="51" customFormat="1" ht="16.5" customHeight="1">
      <c r="A54" s="48"/>
      <c r="B54" s="49" t="s">
        <v>163</v>
      </c>
      <c r="C54" s="47" t="s">
        <v>688</v>
      </c>
      <c r="D54" s="50"/>
      <c r="E54" s="50"/>
      <c r="F54" s="50"/>
    </row>
    <row r="55" spans="1:6" s="46" customFormat="1" ht="19.5" customHeight="1">
      <c r="A55" s="41" t="s">
        <v>702</v>
      </c>
      <c r="B55" s="75" t="s">
        <v>164</v>
      </c>
      <c r="C55" s="43"/>
      <c r="D55" s="45"/>
      <c r="E55" s="45"/>
      <c r="F55" s="45"/>
    </row>
    <row r="56" spans="1:6" s="78" customFormat="1" ht="19.5" customHeight="1">
      <c r="A56" s="41" t="s">
        <v>691</v>
      </c>
      <c r="B56" s="41" t="s">
        <v>165</v>
      </c>
      <c r="C56" s="76"/>
      <c r="D56" s="77"/>
      <c r="E56" s="77"/>
      <c r="F56" s="77"/>
    </row>
    <row r="57" spans="1:6" s="46" customFormat="1" ht="16.5" customHeight="1">
      <c r="A57" s="79">
        <v>1</v>
      </c>
      <c r="B57" s="42" t="s">
        <v>115</v>
      </c>
      <c r="C57" s="43"/>
      <c r="D57" s="45"/>
      <c r="E57" s="45"/>
      <c r="F57" s="45"/>
    </row>
    <row r="58" spans="1:6" s="51" customFormat="1" ht="16.5" customHeight="1">
      <c r="A58" s="48"/>
      <c r="B58" s="49" t="s">
        <v>166</v>
      </c>
      <c r="C58" s="43"/>
      <c r="D58" s="50"/>
      <c r="E58" s="50"/>
      <c r="F58" s="50"/>
    </row>
    <row r="59" spans="1:6" s="51" customFormat="1" ht="16.5" customHeight="1">
      <c r="A59" s="48"/>
      <c r="B59" s="49" t="s">
        <v>167</v>
      </c>
      <c r="C59" s="47" t="s">
        <v>115</v>
      </c>
      <c r="D59" s="50"/>
      <c r="E59" s="50"/>
      <c r="F59" s="50"/>
    </row>
    <row r="60" spans="1:6" s="51" customFormat="1" ht="16.5" customHeight="1">
      <c r="A60" s="48"/>
      <c r="B60" s="49" t="s">
        <v>168</v>
      </c>
      <c r="C60" s="47" t="s">
        <v>522</v>
      </c>
      <c r="D60" s="50"/>
      <c r="E60" s="50"/>
      <c r="F60" s="50"/>
    </row>
    <row r="61" spans="1:6" s="51" customFormat="1" ht="16.5" customHeight="1">
      <c r="A61" s="48"/>
      <c r="B61" s="49" t="s">
        <v>169</v>
      </c>
      <c r="C61" s="47" t="s">
        <v>695</v>
      </c>
      <c r="D61" s="50"/>
      <c r="E61" s="50"/>
      <c r="F61" s="50"/>
    </row>
    <row r="62" spans="1:6" s="51" customFormat="1" ht="16.5" customHeight="1">
      <c r="A62" s="48"/>
      <c r="B62" s="49" t="s">
        <v>170</v>
      </c>
      <c r="C62" s="43"/>
      <c r="D62" s="50"/>
      <c r="E62" s="50"/>
      <c r="F62" s="50"/>
    </row>
    <row r="63" spans="1:6" s="51" customFormat="1" ht="16.5" customHeight="1">
      <c r="A63" s="48"/>
      <c r="B63" s="49" t="s">
        <v>167</v>
      </c>
      <c r="C63" s="47" t="s">
        <v>115</v>
      </c>
      <c r="D63" s="50"/>
      <c r="E63" s="50"/>
      <c r="F63" s="50"/>
    </row>
    <row r="64" spans="1:6" s="51" customFormat="1" ht="16.5" customHeight="1">
      <c r="A64" s="48"/>
      <c r="B64" s="49" t="s">
        <v>168</v>
      </c>
      <c r="C64" s="47" t="s">
        <v>522</v>
      </c>
      <c r="D64" s="50"/>
      <c r="E64" s="50"/>
      <c r="F64" s="50"/>
    </row>
    <row r="65" spans="1:6" s="51" customFormat="1" ht="16.5" customHeight="1">
      <c r="A65" s="48"/>
      <c r="B65" s="49" t="s">
        <v>169</v>
      </c>
      <c r="C65" s="47" t="s">
        <v>695</v>
      </c>
      <c r="D65" s="50"/>
      <c r="E65" s="50"/>
      <c r="F65" s="50"/>
    </row>
    <row r="66" spans="1:6" s="51" customFormat="1" ht="16.5" customHeight="1">
      <c r="A66" s="48"/>
      <c r="B66" s="49" t="s">
        <v>171</v>
      </c>
      <c r="C66" s="43"/>
      <c r="D66" s="50"/>
      <c r="E66" s="50"/>
      <c r="F66" s="50"/>
    </row>
    <row r="67" spans="1:6" s="51" customFormat="1" ht="16.5" customHeight="1">
      <c r="A67" s="48"/>
      <c r="B67" s="49" t="s">
        <v>172</v>
      </c>
      <c r="C67" s="47" t="s">
        <v>116</v>
      </c>
      <c r="D67" s="50"/>
      <c r="E67" s="50"/>
      <c r="F67" s="50"/>
    </row>
    <row r="68" spans="1:6" s="66" customFormat="1" ht="16.5" customHeight="1">
      <c r="A68" s="62"/>
      <c r="B68" s="63" t="s">
        <v>173</v>
      </c>
      <c r="C68" s="64" t="s">
        <v>117</v>
      </c>
      <c r="D68" s="68"/>
      <c r="E68" s="68"/>
      <c r="F68" s="68"/>
    </row>
    <row r="69" spans="1:6" s="51" customFormat="1" ht="16.5" customHeight="1">
      <c r="A69" s="48"/>
      <c r="B69" s="49" t="s">
        <v>174</v>
      </c>
      <c r="C69" s="47" t="s">
        <v>115</v>
      </c>
      <c r="D69" s="69"/>
      <c r="E69" s="69"/>
      <c r="F69" s="69"/>
    </row>
    <row r="70" spans="1:6" s="51" customFormat="1" ht="16.5" customHeight="1">
      <c r="A70" s="48"/>
      <c r="B70" s="63" t="s">
        <v>175</v>
      </c>
      <c r="C70" s="47" t="s">
        <v>111</v>
      </c>
      <c r="D70" s="50"/>
      <c r="E70" s="50"/>
      <c r="F70" s="50"/>
    </row>
    <row r="71" spans="1:6" s="51" customFormat="1" ht="16.5" customHeight="1">
      <c r="A71" s="48"/>
      <c r="B71" s="49" t="s">
        <v>169</v>
      </c>
      <c r="C71" s="47" t="s">
        <v>522</v>
      </c>
      <c r="D71" s="50"/>
      <c r="E71" s="50"/>
      <c r="F71" s="50"/>
    </row>
    <row r="72" spans="1:6" s="51" customFormat="1" ht="16.5" customHeight="1">
      <c r="A72" s="48"/>
      <c r="B72" s="49" t="s">
        <v>176</v>
      </c>
      <c r="C72" s="43"/>
      <c r="D72" s="50"/>
      <c r="E72" s="50"/>
      <c r="F72" s="50"/>
    </row>
    <row r="73" spans="1:6" s="51" customFormat="1" ht="16.5" customHeight="1">
      <c r="A73" s="48"/>
      <c r="B73" s="49" t="s">
        <v>177</v>
      </c>
      <c r="C73" s="47" t="s">
        <v>115</v>
      </c>
      <c r="D73" s="50"/>
      <c r="E73" s="50"/>
      <c r="F73" s="50"/>
    </row>
    <row r="74" spans="1:6" s="51" customFormat="1" ht="16.5" customHeight="1">
      <c r="A74" s="48"/>
      <c r="B74" s="49" t="s">
        <v>178</v>
      </c>
      <c r="C74" s="47" t="s">
        <v>695</v>
      </c>
      <c r="D74" s="50"/>
      <c r="E74" s="50"/>
      <c r="F74" s="50"/>
    </row>
    <row r="75" spans="1:6" s="51" customFormat="1" ht="16.5" customHeight="1">
      <c r="A75" s="48"/>
      <c r="B75" s="49" t="s">
        <v>179</v>
      </c>
      <c r="C75" s="47" t="s">
        <v>522</v>
      </c>
      <c r="D75" s="50"/>
      <c r="E75" s="50"/>
      <c r="F75" s="50"/>
    </row>
    <row r="76" spans="1:6" s="46" customFormat="1" ht="16.5" customHeight="1">
      <c r="A76" s="79">
        <v>2</v>
      </c>
      <c r="B76" s="42" t="s">
        <v>180</v>
      </c>
      <c r="C76" s="43"/>
      <c r="D76" s="45"/>
      <c r="E76" s="45"/>
      <c r="F76" s="45"/>
    </row>
    <row r="77" spans="1:6" s="51" customFormat="1" ht="16.5" customHeight="1">
      <c r="A77" s="48"/>
      <c r="B77" s="49" t="s">
        <v>181</v>
      </c>
      <c r="C77" s="47" t="s">
        <v>118</v>
      </c>
      <c r="D77" s="69"/>
      <c r="E77" s="69"/>
      <c r="F77" s="69"/>
    </row>
    <row r="78" spans="1:6" s="51" customFormat="1" ht="16.5" customHeight="1">
      <c r="A78" s="48"/>
      <c r="B78" s="49" t="s">
        <v>182</v>
      </c>
      <c r="C78" s="47" t="s">
        <v>695</v>
      </c>
      <c r="D78" s="69"/>
      <c r="E78" s="69"/>
      <c r="F78" s="69"/>
    </row>
    <row r="79" spans="1:6" s="51" customFormat="1" ht="16.5" customHeight="1">
      <c r="A79" s="48"/>
      <c r="B79" s="49" t="s">
        <v>183</v>
      </c>
      <c r="C79" s="47" t="s">
        <v>695</v>
      </c>
      <c r="D79" s="50"/>
      <c r="E79" s="50"/>
      <c r="F79" s="50"/>
    </row>
    <row r="80" spans="1:6" s="51" customFormat="1" ht="16.5" customHeight="1">
      <c r="A80" s="48"/>
      <c r="B80" s="49" t="s">
        <v>184</v>
      </c>
      <c r="C80" s="47" t="s">
        <v>522</v>
      </c>
      <c r="D80" s="50"/>
      <c r="E80" s="50"/>
      <c r="F80" s="50"/>
    </row>
    <row r="81" spans="1:6" s="51" customFormat="1" ht="16.5" customHeight="1">
      <c r="A81" s="48"/>
      <c r="B81" s="49" t="s">
        <v>185</v>
      </c>
      <c r="C81" s="43"/>
      <c r="D81" s="50"/>
      <c r="E81" s="50"/>
      <c r="F81" s="50"/>
    </row>
    <row r="82" spans="1:6" s="78" customFormat="1" ht="19.5" customHeight="1">
      <c r="A82" s="41" t="s">
        <v>694</v>
      </c>
      <c r="B82" s="41" t="s">
        <v>186</v>
      </c>
      <c r="C82" s="76"/>
      <c r="D82" s="80"/>
      <c r="E82" s="80"/>
      <c r="F82" s="77"/>
    </row>
    <row r="83" spans="1:6" s="46" customFormat="1" ht="16.5" customHeight="1">
      <c r="A83" s="79">
        <v>1</v>
      </c>
      <c r="B83" s="42" t="s">
        <v>0</v>
      </c>
      <c r="C83" s="43"/>
      <c r="D83" s="45"/>
      <c r="E83" s="45"/>
      <c r="F83" s="45"/>
    </row>
    <row r="84" spans="1:6" s="51" customFormat="1" ht="16.5" customHeight="1">
      <c r="A84" s="48"/>
      <c r="B84" s="49" t="s">
        <v>1</v>
      </c>
      <c r="C84" s="47" t="s">
        <v>703</v>
      </c>
      <c r="D84" s="50"/>
      <c r="E84" s="50"/>
      <c r="F84" s="50"/>
    </row>
    <row r="85" spans="1:6" s="51" customFormat="1" ht="16.5" customHeight="1">
      <c r="A85" s="48"/>
      <c r="B85" s="49" t="s">
        <v>2</v>
      </c>
      <c r="C85" s="47" t="s">
        <v>695</v>
      </c>
      <c r="D85" s="50"/>
      <c r="E85" s="50"/>
      <c r="F85" s="50"/>
    </row>
    <row r="86" spans="1:6" s="46" customFormat="1" ht="16.5" customHeight="1">
      <c r="A86" s="79">
        <v>2</v>
      </c>
      <c r="B86" s="42" t="s">
        <v>529</v>
      </c>
      <c r="C86" s="47" t="s">
        <v>523</v>
      </c>
      <c r="D86" s="45"/>
      <c r="E86" s="45"/>
      <c r="F86" s="45"/>
    </row>
    <row r="87" spans="1:6" s="60" customFormat="1" ht="16.5" customHeight="1">
      <c r="A87" s="56" t="s">
        <v>699</v>
      </c>
      <c r="B87" s="81" t="s">
        <v>3</v>
      </c>
      <c r="C87" s="47" t="s">
        <v>695</v>
      </c>
      <c r="D87" s="59"/>
      <c r="E87" s="59"/>
      <c r="F87" s="59"/>
    </row>
    <row r="88" spans="1:6" s="51" customFormat="1" ht="16.5" customHeight="1">
      <c r="A88" s="48"/>
      <c r="B88" s="49" t="s">
        <v>4</v>
      </c>
      <c r="C88" s="47" t="s">
        <v>695</v>
      </c>
      <c r="D88" s="50"/>
      <c r="E88" s="50"/>
      <c r="F88" s="50"/>
    </row>
    <row r="89" spans="1:6" s="51" customFormat="1" ht="16.5" customHeight="1">
      <c r="A89" s="48"/>
      <c r="B89" s="49" t="s">
        <v>5</v>
      </c>
      <c r="C89" s="47" t="s">
        <v>695</v>
      </c>
      <c r="D89" s="50"/>
      <c r="E89" s="50"/>
      <c r="F89" s="50"/>
    </row>
    <row r="90" spans="1:6" s="51" customFormat="1" ht="16.5" customHeight="1">
      <c r="A90" s="48"/>
      <c r="B90" s="49" t="s">
        <v>6</v>
      </c>
      <c r="C90" s="47" t="s">
        <v>695</v>
      </c>
      <c r="D90" s="50"/>
      <c r="E90" s="50"/>
      <c r="F90" s="50"/>
    </row>
    <row r="91" spans="1:6" s="60" customFormat="1" ht="16.5" customHeight="1">
      <c r="A91" s="56" t="s">
        <v>700</v>
      </c>
      <c r="B91" s="81" t="s">
        <v>7</v>
      </c>
      <c r="C91" s="47" t="s">
        <v>695</v>
      </c>
      <c r="D91" s="59"/>
      <c r="E91" s="59"/>
      <c r="F91" s="59"/>
    </row>
    <row r="92" spans="1:6" s="51" customFormat="1" ht="16.5" customHeight="1">
      <c r="A92" s="48"/>
      <c r="B92" s="49" t="s">
        <v>4</v>
      </c>
      <c r="C92" s="47" t="s">
        <v>695</v>
      </c>
      <c r="D92" s="50"/>
      <c r="E92" s="50"/>
      <c r="F92" s="50"/>
    </row>
    <row r="93" spans="1:6" s="51" customFormat="1" ht="16.5" customHeight="1">
      <c r="A93" s="48"/>
      <c r="B93" s="49" t="s">
        <v>5</v>
      </c>
      <c r="C93" s="47" t="s">
        <v>695</v>
      </c>
      <c r="D93" s="50"/>
      <c r="E93" s="50"/>
      <c r="F93" s="50"/>
    </row>
    <row r="94" spans="1:6" s="51" customFormat="1" ht="16.5" customHeight="1">
      <c r="A94" s="48"/>
      <c r="B94" s="49" t="s">
        <v>8</v>
      </c>
      <c r="C94" s="47" t="s">
        <v>695</v>
      </c>
      <c r="D94" s="50"/>
      <c r="E94" s="50"/>
      <c r="F94" s="50"/>
    </row>
    <row r="95" spans="1:6" s="60" customFormat="1" ht="16.5" customHeight="1">
      <c r="A95" s="56" t="s">
        <v>704</v>
      </c>
      <c r="B95" s="81" t="s">
        <v>9</v>
      </c>
      <c r="C95" s="47" t="s">
        <v>695</v>
      </c>
      <c r="D95" s="82"/>
      <c r="E95" s="82"/>
      <c r="F95" s="82"/>
    </row>
    <row r="96" spans="1:6" s="51" customFormat="1" ht="16.5" customHeight="1">
      <c r="A96" s="48"/>
      <c r="B96" s="49" t="s">
        <v>10</v>
      </c>
      <c r="C96" s="47" t="s">
        <v>695</v>
      </c>
      <c r="D96" s="50"/>
      <c r="E96" s="50"/>
      <c r="F96" s="50"/>
    </row>
    <row r="97" spans="1:6" s="66" customFormat="1" ht="16.5" customHeight="1">
      <c r="A97" s="62"/>
      <c r="B97" s="63" t="s">
        <v>11</v>
      </c>
      <c r="C97" s="47" t="s">
        <v>695</v>
      </c>
      <c r="D97" s="65"/>
      <c r="E97" s="65"/>
      <c r="F97" s="65"/>
    </row>
    <row r="98" spans="1:6" s="51" customFormat="1" ht="16.5" customHeight="1">
      <c r="A98" s="48"/>
      <c r="B98" s="49" t="s">
        <v>12</v>
      </c>
      <c r="C98" s="43"/>
      <c r="D98" s="69"/>
      <c r="E98" s="69"/>
      <c r="F98" s="69"/>
    </row>
    <row r="99" spans="1:6" s="51" customFormat="1" ht="16.5" customHeight="1">
      <c r="A99" s="48"/>
      <c r="B99" s="49" t="s">
        <v>13</v>
      </c>
      <c r="C99" s="43"/>
      <c r="D99" s="69"/>
      <c r="E99" s="69"/>
      <c r="F99" s="69"/>
    </row>
    <row r="100" spans="1:6" s="51" customFormat="1" ht="16.5" customHeight="1">
      <c r="A100" s="48"/>
      <c r="B100" s="49" t="s">
        <v>14</v>
      </c>
      <c r="C100" s="43"/>
      <c r="D100" s="69"/>
      <c r="E100" s="69"/>
      <c r="F100" s="69"/>
    </row>
    <row r="101" spans="1:6" s="51" customFormat="1" ht="16.5" customHeight="1">
      <c r="A101" s="48"/>
      <c r="B101" s="49" t="s">
        <v>15</v>
      </c>
      <c r="C101" s="47" t="s">
        <v>695</v>
      </c>
      <c r="D101" s="69"/>
      <c r="E101" s="69"/>
      <c r="F101" s="69"/>
    </row>
    <row r="102" spans="1:6" s="51" customFormat="1" ht="16.5" customHeight="1">
      <c r="A102" s="48"/>
      <c r="B102" s="49" t="s">
        <v>16</v>
      </c>
      <c r="C102" s="47" t="s">
        <v>695</v>
      </c>
      <c r="D102" s="50"/>
      <c r="E102" s="50"/>
      <c r="F102" s="50"/>
    </row>
    <row r="103" spans="1:6" s="51" customFormat="1" ht="16.5" customHeight="1">
      <c r="A103" s="48"/>
      <c r="B103" s="49" t="s">
        <v>17</v>
      </c>
      <c r="C103" s="47" t="s">
        <v>695</v>
      </c>
      <c r="D103" s="69"/>
      <c r="E103" s="69"/>
      <c r="F103" s="69"/>
    </row>
    <row r="104" spans="1:6" s="46" customFormat="1" ht="16.5" customHeight="1">
      <c r="A104" s="79">
        <v>3</v>
      </c>
      <c r="B104" s="42" t="s">
        <v>18</v>
      </c>
      <c r="C104" s="47" t="s">
        <v>599</v>
      </c>
      <c r="D104" s="45"/>
      <c r="E104" s="45"/>
      <c r="F104" s="45"/>
    </row>
    <row r="105" spans="1:6" s="51" customFormat="1" ht="16.5" customHeight="1">
      <c r="A105" s="48"/>
      <c r="B105" s="49" t="s">
        <v>19</v>
      </c>
      <c r="C105" s="47" t="s">
        <v>695</v>
      </c>
      <c r="D105" s="50"/>
      <c r="E105" s="50"/>
      <c r="F105" s="50"/>
    </row>
    <row r="106" spans="1:6" s="51" customFormat="1" ht="16.5" customHeight="1">
      <c r="A106" s="48"/>
      <c r="B106" s="49" t="s">
        <v>20</v>
      </c>
      <c r="C106" s="47" t="s">
        <v>695</v>
      </c>
      <c r="D106" s="69"/>
      <c r="E106" s="69"/>
      <c r="F106" s="69"/>
    </row>
    <row r="107" spans="1:6" s="51" customFormat="1" ht="16.5" customHeight="1">
      <c r="A107" s="48"/>
      <c r="B107" s="49" t="s">
        <v>21</v>
      </c>
      <c r="C107" s="47" t="s">
        <v>695</v>
      </c>
      <c r="D107" s="50"/>
      <c r="E107" s="50"/>
      <c r="F107" s="50"/>
    </row>
    <row r="108" spans="1:6" s="46" customFormat="1" ht="16.5" customHeight="1">
      <c r="A108" s="79">
        <v>4</v>
      </c>
      <c r="B108" s="42" t="s">
        <v>22</v>
      </c>
      <c r="C108" s="47" t="s">
        <v>625</v>
      </c>
      <c r="D108" s="59"/>
      <c r="E108" s="59"/>
      <c r="F108" s="59"/>
    </row>
    <row r="109" spans="1:6" s="51" customFormat="1" ht="16.5" customHeight="1">
      <c r="A109" s="48"/>
      <c r="B109" s="49" t="s">
        <v>23</v>
      </c>
      <c r="C109" s="47" t="s">
        <v>695</v>
      </c>
      <c r="D109" s="50"/>
      <c r="E109" s="50"/>
      <c r="F109" s="50"/>
    </row>
    <row r="110" spans="1:6" s="51" customFormat="1" ht="16.5" customHeight="1">
      <c r="A110" s="48"/>
      <c r="B110" s="49" t="s">
        <v>24</v>
      </c>
      <c r="C110" s="47" t="s">
        <v>695</v>
      </c>
      <c r="D110" s="50"/>
      <c r="E110" s="50"/>
      <c r="F110" s="50"/>
    </row>
    <row r="111" spans="1:6" s="51" customFormat="1" ht="16.5" customHeight="1">
      <c r="A111" s="48"/>
      <c r="B111" s="49" t="s">
        <v>25</v>
      </c>
      <c r="C111" s="47" t="s">
        <v>695</v>
      </c>
      <c r="D111" s="50"/>
      <c r="E111" s="50"/>
      <c r="F111" s="50"/>
    </row>
    <row r="112" spans="1:6" s="51" customFormat="1" ht="16.5" customHeight="1">
      <c r="A112" s="48"/>
      <c r="B112" s="49" t="s">
        <v>26</v>
      </c>
      <c r="C112" s="47" t="s">
        <v>695</v>
      </c>
      <c r="D112" s="50"/>
      <c r="E112" s="50"/>
      <c r="F112" s="50"/>
    </row>
    <row r="113" spans="1:6" s="51" customFormat="1" ht="16.5" customHeight="1">
      <c r="A113" s="48"/>
      <c r="B113" s="49" t="s">
        <v>27</v>
      </c>
      <c r="C113" s="47" t="s">
        <v>695</v>
      </c>
      <c r="D113" s="50"/>
      <c r="E113" s="50"/>
      <c r="F113" s="50"/>
    </row>
    <row r="114" spans="1:6" s="51" customFormat="1" ht="16.5" customHeight="1">
      <c r="A114" s="48"/>
      <c r="B114" s="49" t="s">
        <v>28</v>
      </c>
      <c r="C114" s="47" t="s">
        <v>695</v>
      </c>
      <c r="D114" s="50"/>
      <c r="E114" s="50"/>
      <c r="F114" s="50"/>
    </row>
    <row r="115" spans="1:6" s="51" customFormat="1" ht="16.5" customHeight="1">
      <c r="A115" s="48"/>
      <c r="B115" s="49" t="s">
        <v>29</v>
      </c>
      <c r="C115" s="47" t="s">
        <v>695</v>
      </c>
      <c r="D115" s="50"/>
      <c r="E115" s="50"/>
      <c r="F115" s="50"/>
    </row>
    <row r="116" spans="1:6" s="51" customFormat="1" ht="16.5" customHeight="1">
      <c r="A116" s="48"/>
      <c r="B116" s="49" t="s">
        <v>30</v>
      </c>
      <c r="C116" s="47" t="s">
        <v>695</v>
      </c>
      <c r="D116" s="50"/>
      <c r="E116" s="50"/>
      <c r="F116" s="50"/>
    </row>
    <row r="117" spans="1:6" s="51" customFormat="1" ht="16.5" customHeight="1">
      <c r="A117" s="48"/>
      <c r="B117" s="49" t="s">
        <v>31</v>
      </c>
      <c r="C117" s="47" t="s">
        <v>695</v>
      </c>
      <c r="D117" s="50"/>
      <c r="E117" s="50"/>
      <c r="F117" s="50"/>
    </row>
    <row r="118" spans="1:6" s="51" customFormat="1" ht="16.5" customHeight="1">
      <c r="A118" s="48"/>
      <c r="B118" s="49" t="s">
        <v>32</v>
      </c>
      <c r="C118" s="47" t="s">
        <v>695</v>
      </c>
      <c r="D118" s="50"/>
      <c r="E118" s="50"/>
      <c r="F118" s="50"/>
    </row>
    <row r="119" spans="1:6" s="51" customFormat="1" ht="16.5" customHeight="1">
      <c r="A119" s="48"/>
      <c r="B119" s="49" t="s">
        <v>33</v>
      </c>
      <c r="C119" s="47" t="s">
        <v>695</v>
      </c>
      <c r="D119" s="50"/>
      <c r="E119" s="50"/>
      <c r="F119" s="50"/>
    </row>
    <row r="120" spans="1:6" s="51" customFormat="1" ht="16.5" customHeight="1">
      <c r="A120" s="48"/>
      <c r="B120" s="52" t="s">
        <v>34</v>
      </c>
      <c r="C120" s="47" t="s">
        <v>695</v>
      </c>
      <c r="D120" s="50"/>
      <c r="E120" s="50"/>
      <c r="F120" s="50"/>
    </row>
    <row r="121" spans="1:6" s="51" customFormat="1" ht="16.5" customHeight="1">
      <c r="A121" s="48"/>
      <c r="B121" s="52" t="s">
        <v>35</v>
      </c>
      <c r="C121" s="47" t="s">
        <v>695</v>
      </c>
      <c r="D121" s="50"/>
      <c r="E121" s="50"/>
      <c r="F121" s="50"/>
    </row>
    <row r="122" spans="1:6" s="51" customFormat="1" ht="16.5" customHeight="1">
      <c r="A122" s="48"/>
      <c r="B122" s="52" t="s">
        <v>36</v>
      </c>
      <c r="C122" s="47" t="s">
        <v>695</v>
      </c>
      <c r="D122" s="50"/>
      <c r="E122" s="50"/>
      <c r="F122" s="50"/>
    </row>
    <row r="123" spans="1:6" s="46" customFormat="1" ht="16.5" customHeight="1">
      <c r="A123" s="79">
        <v>5</v>
      </c>
      <c r="B123" s="42" t="s">
        <v>37</v>
      </c>
      <c r="C123" s="47" t="s">
        <v>523</v>
      </c>
      <c r="D123" s="44"/>
      <c r="E123" s="44"/>
      <c r="F123" s="44"/>
    </row>
    <row r="124" spans="1:6" s="51" customFormat="1" ht="16.5" customHeight="1">
      <c r="A124" s="61" t="s">
        <v>705</v>
      </c>
      <c r="B124" s="49" t="s">
        <v>38</v>
      </c>
      <c r="C124" s="47" t="s">
        <v>695</v>
      </c>
      <c r="D124" s="50"/>
      <c r="E124" s="50"/>
      <c r="F124" s="50"/>
    </row>
    <row r="125" spans="1:6" s="66" customFormat="1" ht="16.5" customHeight="1">
      <c r="A125" s="62"/>
      <c r="B125" s="63" t="s">
        <v>39</v>
      </c>
      <c r="C125" s="67"/>
      <c r="D125" s="68"/>
      <c r="E125" s="68"/>
      <c r="F125" s="68"/>
    </row>
    <row r="126" spans="1:6" s="51" customFormat="1" ht="16.5" customHeight="1">
      <c r="A126" s="48"/>
      <c r="B126" s="49" t="s">
        <v>40</v>
      </c>
      <c r="C126" s="47" t="s">
        <v>695</v>
      </c>
      <c r="D126" s="50"/>
      <c r="E126" s="50"/>
      <c r="F126" s="50"/>
    </row>
    <row r="127" spans="1:6" s="66" customFormat="1" ht="16.5" customHeight="1">
      <c r="A127" s="62"/>
      <c r="B127" s="63" t="s">
        <v>39</v>
      </c>
      <c r="C127" s="67"/>
      <c r="D127" s="68"/>
      <c r="E127" s="68"/>
      <c r="F127" s="68"/>
    </row>
    <row r="128" spans="1:6" s="51" customFormat="1" ht="16.5" customHeight="1">
      <c r="A128" s="48"/>
      <c r="B128" s="49" t="s">
        <v>41</v>
      </c>
      <c r="C128" s="47" t="s">
        <v>695</v>
      </c>
      <c r="D128" s="50"/>
      <c r="E128" s="50"/>
      <c r="F128" s="50"/>
    </row>
    <row r="129" spans="1:6" s="51" customFormat="1" ht="16.5" customHeight="1">
      <c r="A129" s="48"/>
      <c r="B129" s="52" t="s">
        <v>42</v>
      </c>
      <c r="C129" s="47" t="s">
        <v>523</v>
      </c>
      <c r="D129" s="50"/>
      <c r="E129" s="50"/>
      <c r="F129" s="50"/>
    </row>
    <row r="130" spans="1:6" s="51" customFormat="1" ht="16.5" customHeight="1">
      <c r="A130" s="48"/>
      <c r="B130" s="49" t="s">
        <v>43</v>
      </c>
      <c r="C130" s="47" t="s">
        <v>119</v>
      </c>
      <c r="D130" s="50"/>
      <c r="E130" s="50"/>
      <c r="F130" s="50"/>
    </row>
    <row r="131" spans="1:6" s="51" customFormat="1" ht="16.5" customHeight="1">
      <c r="A131" s="48"/>
      <c r="B131" s="49" t="s">
        <v>44</v>
      </c>
      <c r="C131" s="47" t="s">
        <v>695</v>
      </c>
      <c r="D131" s="69"/>
      <c r="E131" s="69"/>
      <c r="F131" s="69"/>
    </row>
    <row r="132" spans="1:6" s="46" customFormat="1" ht="16.5" customHeight="1">
      <c r="A132" s="79">
        <v>6</v>
      </c>
      <c r="B132" s="42" t="s">
        <v>45</v>
      </c>
      <c r="C132" s="47" t="s">
        <v>523</v>
      </c>
      <c r="D132" s="45"/>
      <c r="E132" s="45"/>
      <c r="F132" s="45"/>
    </row>
    <row r="133" spans="1:6" s="51" customFormat="1" ht="16.5" customHeight="1">
      <c r="A133" s="48"/>
      <c r="B133" s="49" t="s">
        <v>46</v>
      </c>
      <c r="C133" s="47" t="s">
        <v>120</v>
      </c>
      <c r="D133" s="50"/>
      <c r="E133" s="50"/>
      <c r="F133" s="50"/>
    </row>
    <row r="134" spans="1:6" s="51" customFormat="1" ht="16.5" customHeight="1">
      <c r="A134" s="48"/>
      <c r="B134" s="49" t="s">
        <v>47</v>
      </c>
      <c r="C134" s="47" t="s">
        <v>523</v>
      </c>
      <c r="D134" s="50"/>
      <c r="E134" s="50"/>
      <c r="F134" s="50"/>
    </row>
    <row r="135" spans="1:6" s="51" customFormat="1" ht="16.5" customHeight="1">
      <c r="A135" s="48"/>
      <c r="B135" s="49" t="s">
        <v>48</v>
      </c>
      <c r="C135" s="47" t="s">
        <v>523</v>
      </c>
      <c r="D135" s="50"/>
      <c r="E135" s="50"/>
      <c r="F135" s="50"/>
    </row>
    <row r="136" spans="1:6" s="51" customFormat="1" ht="16.5" customHeight="1">
      <c r="A136" s="48"/>
      <c r="B136" s="49" t="s">
        <v>49</v>
      </c>
      <c r="C136" s="47" t="s">
        <v>121</v>
      </c>
      <c r="D136" s="69"/>
      <c r="E136" s="69"/>
      <c r="F136" s="69"/>
    </row>
    <row r="137" spans="1:6" s="51" customFormat="1" ht="16.5" customHeight="1">
      <c r="A137" s="48"/>
      <c r="B137" s="49" t="s">
        <v>50</v>
      </c>
      <c r="C137" s="47" t="s">
        <v>695</v>
      </c>
      <c r="D137" s="69"/>
      <c r="E137" s="69"/>
      <c r="F137" s="69"/>
    </row>
    <row r="138" spans="1:6" s="51" customFormat="1" ht="16.5" customHeight="1">
      <c r="A138" s="48"/>
      <c r="B138" s="49" t="s">
        <v>51</v>
      </c>
      <c r="C138" s="47" t="s">
        <v>695</v>
      </c>
      <c r="D138" s="69"/>
      <c r="E138" s="69"/>
      <c r="F138" s="69"/>
    </row>
    <row r="139" spans="1:6" s="51" customFormat="1" ht="16.5" customHeight="1">
      <c r="A139" s="48"/>
      <c r="B139" s="49" t="s">
        <v>52</v>
      </c>
      <c r="C139" s="47" t="s">
        <v>695</v>
      </c>
      <c r="D139" s="69"/>
      <c r="E139" s="69"/>
      <c r="F139" s="69"/>
    </row>
    <row r="140" spans="1:6" s="51" customFormat="1" ht="16.5" customHeight="1">
      <c r="A140" s="48"/>
      <c r="B140" s="49" t="s">
        <v>53</v>
      </c>
      <c r="C140" s="47" t="s">
        <v>523</v>
      </c>
      <c r="D140" s="69"/>
      <c r="E140" s="69"/>
      <c r="F140" s="69"/>
    </row>
    <row r="141" spans="1:6" s="51" customFormat="1" ht="16.5" customHeight="1">
      <c r="A141" s="48"/>
      <c r="B141" s="49" t="s">
        <v>54</v>
      </c>
      <c r="C141" s="47" t="s">
        <v>523</v>
      </c>
      <c r="D141" s="69"/>
      <c r="E141" s="69"/>
      <c r="F141" s="69"/>
    </row>
    <row r="142" spans="1:6" s="51" customFormat="1" ht="16.5" customHeight="1">
      <c r="A142" s="48"/>
      <c r="B142" s="49" t="s">
        <v>55</v>
      </c>
      <c r="C142" s="47" t="s">
        <v>523</v>
      </c>
      <c r="D142" s="69"/>
      <c r="E142" s="69"/>
      <c r="F142" s="69"/>
    </row>
    <row r="143" spans="1:6" s="46" customFormat="1" ht="16.5" customHeight="1">
      <c r="A143" s="79">
        <v>7</v>
      </c>
      <c r="B143" s="42" t="s">
        <v>56</v>
      </c>
      <c r="C143" s="43"/>
      <c r="D143" s="45"/>
      <c r="E143" s="45"/>
      <c r="F143" s="45"/>
    </row>
    <row r="144" spans="1:6" s="51" customFormat="1" ht="16.5" customHeight="1">
      <c r="A144" s="48"/>
      <c r="B144" s="49" t="s">
        <v>57</v>
      </c>
      <c r="C144" s="47" t="s">
        <v>121</v>
      </c>
      <c r="D144" s="69"/>
      <c r="E144" s="69"/>
      <c r="F144" s="69"/>
    </row>
    <row r="145" spans="1:6" s="66" customFormat="1" ht="16.5" customHeight="1">
      <c r="A145" s="62"/>
      <c r="B145" s="63" t="s">
        <v>58</v>
      </c>
      <c r="C145" s="64" t="s">
        <v>695</v>
      </c>
      <c r="D145" s="68"/>
      <c r="E145" s="68"/>
      <c r="F145" s="68"/>
    </row>
    <row r="146" spans="1:6" s="51" customFormat="1" ht="16.5" customHeight="1">
      <c r="A146" s="48"/>
      <c r="B146" s="49" t="s">
        <v>59</v>
      </c>
      <c r="C146" s="43"/>
      <c r="D146" s="69"/>
      <c r="E146" s="69"/>
      <c r="F146" s="69"/>
    </row>
    <row r="147" spans="1:6" s="66" customFormat="1" ht="16.5" customHeight="1">
      <c r="A147" s="62"/>
      <c r="B147" s="63" t="s">
        <v>58</v>
      </c>
      <c r="C147" s="64" t="s">
        <v>695</v>
      </c>
      <c r="D147" s="68"/>
      <c r="E147" s="68"/>
      <c r="F147" s="68"/>
    </row>
    <row r="148" spans="1:6" s="51" customFormat="1" ht="16.5" customHeight="1">
      <c r="A148" s="48"/>
      <c r="B148" s="49" t="s">
        <v>60</v>
      </c>
      <c r="C148" s="47" t="s">
        <v>597</v>
      </c>
      <c r="D148" s="69"/>
      <c r="E148" s="69"/>
      <c r="F148" s="69"/>
    </row>
    <row r="149" spans="1:6" s="51" customFormat="1" ht="16.5" customHeight="1">
      <c r="A149" s="48"/>
      <c r="B149" s="49" t="s">
        <v>61</v>
      </c>
      <c r="C149" s="47" t="s">
        <v>523</v>
      </c>
      <c r="D149" s="69"/>
      <c r="E149" s="69"/>
      <c r="F149" s="69"/>
    </row>
    <row r="150" spans="1:6" s="51" customFormat="1" ht="16.5" customHeight="1">
      <c r="A150" s="48"/>
      <c r="B150" s="49" t="s">
        <v>62</v>
      </c>
      <c r="C150" s="47" t="s">
        <v>63</v>
      </c>
      <c r="D150" s="69"/>
      <c r="E150" s="69"/>
      <c r="F150" s="69"/>
    </row>
    <row r="151" spans="1:6" s="51" customFormat="1" ht="16.5" customHeight="1">
      <c r="A151" s="83"/>
      <c r="B151" s="84"/>
      <c r="C151" s="83"/>
      <c r="D151" s="84"/>
      <c r="E151" s="84"/>
      <c r="F151" s="85"/>
    </row>
    <row r="152" ht="9.75" customHeight="1"/>
    <row r="153" spans="3:8" ht="16.5">
      <c r="C153" s="87" t="s">
        <v>64</v>
      </c>
      <c r="D153" s="88"/>
      <c r="E153" s="88"/>
      <c r="F153" s="88"/>
      <c r="G153" s="88"/>
      <c r="H153" s="88"/>
    </row>
    <row r="154" spans="3:8" ht="17.25">
      <c r="C154" s="89" t="s">
        <v>65</v>
      </c>
      <c r="D154" s="90"/>
      <c r="E154" s="90"/>
      <c r="F154" s="90"/>
      <c r="G154" s="90"/>
      <c r="H154" s="90"/>
    </row>
    <row r="155" spans="3:8" ht="17.25">
      <c r="C155" s="89" t="s">
        <v>511</v>
      </c>
      <c r="D155" s="90"/>
      <c r="E155" s="90"/>
      <c r="F155" s="90"/>
      <c r="G155" s="90"/>
      <c r="H155" s="90"/>
    </row>
  </sheetData>
  <sheetProtection/>
  <mergeCells count="3">
    <mergeCell ref="C153:H153"/>
    <mergeCell ref="C154:H154"/>
    <mergeCell ref="C155:H155"/>
  </mergeCells>
  <printOptions/>
  <pageMargins left="0.53" right="0.26" top="0.28" bottom="0.54" header="0.31" footer="0.3"/>
  <pageSetup firstPageNumber="18" useFirstPageNumber="1" horizontalDpi="600" verticalDpi="600" orientation="portrait" paperSize="9" scale="95" r:id="rId1"/>
  <headerFooter alignWithMargins="0">
    <oddFooter>&amp;C&amp;8Trang &amp;P&amp;R&amp;8Pl6BiÓu sè 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R63"/>
  <sheetViews>
    <sheetView zoomScalePageLayoutView="0" workbookViewId="0" topLeftCell="A1">
      <selection activeCell="B9" sqref="B9"/>
    </sheetView>
  </sheetViews>
  <sheetFormatPr defaultColWidth="10" defaultRowHeight="15"/>
  <cols>
    <col min="1" max="1" width="4" style="654" customWidth="1"/>
    <col min="2" max="2" width="27.5" style="655" customWidth="1"/>
    <col min="3" max="3" width="7.3984375" style="655" customWidth="1"/>
    <col min="4" max="4" width="8" style="655" customWidth="1"/>
    <col min="5" max="5" width="6.3984375" style="655" customWidth="1"/>
    <col min="6" max="10" width="8.3984375" style="655" customWidth="1"/>
    <col min="11" max="11" width="7.19921875" style="655" customWidth="1"/>
    <col min="12" max="12" width="8.19921875" style="655" customWidth="1"/>
    <col min="13" max="13" width="6.69921875" style="655" customWidth="1"/>
    <col min="14" max="14" width="7.8984375" style="655" customWidth="1"/>
    <col min="15" max="15" width="7.3984375" style="664" customWidth="1"/>
    <col min="16" max="18" width="7.59765625" style="658" hidden="1" customWidth="1"/>
    <col min="19" max="16384" width="10" style="655" customWidth="1"/>
  </cols>
  <sheetData>
    <row r="1" spans="14:15" ht="16.5">
      <c r="N1" s="656" t="s">
        <v>541</v>
      </c>
      <c r="O1" s="657"/>
    </row>
    <row r="2" spans="1:18" s="663" customFormat="1" ht="25.5" customHeight="1">
      <c r="A2" s="659" t="s">
        <v>819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1"/>
      <c r="P2" s="662"/>
      <c r="Q2" s="662"/>
      <c r="R2" s="662"/>
    </row>
    <row r="3" spans="1:18" s="663" customFormat="1" ht="25.5" customHeight="1">
      <c r="A3" s="659" t="s">
        <v>542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1"/>
      <c r="P3" s="662"/>
      <c r="Q3" s="662"/>
      <c r="R3" s="662"/>
    </row>
    <row r="4" ht="17.25" thickBot="1"/>
    <row r="5" spans="1:18" s="671" customFormat="1" ht="18" customHeight="1">
      <c r="A5" s="665" t="s">
        <v>777</v>
      </c>
      <c r="B5" s="666"/>
      <c r="C5" s="667" t="s">
        <v>820</v>
      </c>
      <c r="D5" s="668"/>
      <c r="E5" s="668"/>
      <c r="F5" s="668"/>
      <c r="G5" s="667" t="s">
        <v>821</v>
      </c>
      <c r="H5" s="668"/>
      <c r="I5" s="668"/>
      <c r="J5" s="668"/>
      <c r="K5" s="667" t="s">
        <v>815</v>
      </c>
      <c r="L5" s="668"/>
      <c r="M5" s="668"/>
      <c r="N5" s="668"/>
      <c r="O5" s="669"/>
      <c r="P5" s="670"/>
      <c r="Q5" s="670"/>
      <c r="R5" s="670"/>
    </row>
    <row r="6" spans="1:18" s="671" customFormat="1" ht="21" customHeight="1">
      <c r="A6" s="672" t="s">
        <v>728</v>
      </c>
      <c r="B6" s="673"/>
      <c r="C6" s="674" t="s">
        <v>543</v>
      </c>
      <c r="D6" s="674" t="s">
        <v>549</v>
      </c>
      <c r="E6" s="675" t="s">
        <v>545</v>
      </c>
      <c r="F6" s="676"/>
      <c r="G6" s="674" t="s">
        <v>543</v>
      </c>
      <c r="H6" s="674" t="s">
        <v>549</v>
      </c>
      <c r="I6" s="675" t="s">
        <v>545</v>
      </c>
      <c r="J6" s="676"/>
      <c r="K6" s="674" t="s">
        <v>543</v>
      </c>
      <c r="L6" s="674" t="s">
        <v>549</v>
      </c>
      <c r="M6" s="675" t="s">
        <v>545</v>
      </c>
      <c r="N6" s="676"/>
      <c r="O6" s="677" t="s">
        <v>746</v>
      </c>
      <c r="P6" s="670"/>
      <c r="Q6" s="670"/>
      <c r="R6" s="670"/>
    </row>
    <row r="7" spans="1:18" s="671" customFormat="1" ht="21" customHeight="1">
      <c r="A7" s="672" t="s">
        <v>728</v>
      </c>
      <c r="B7" s="674" t="s">
        <v>513</v>
      </c>
      <c r="C7" s="674" t="s">
        <v>544</v>
      </c>
      <c r="D7" s="674" t="s">
        <v>550</v>
      </c>
      <c r="E7" s="674" t="s">
        <v>546</v>
      </c>
      <c r="F7" s="674" t="s">
        <v>553</v>
      </c>
      <c r="G7" s="674" t="s">
        <v>544</v>
      </c>
      <c r="H7" s="674" t="s">
        <v>550</v>
      </c>
      <c r="I7" s="674" t="s">
        <v>546</v>
      </c>
      <c r="J7" s="674" t="s">
        <v>553</v>
      </c>
      <c r="K7" s="674" t="s">
        <v>544</v>
      </c>
      <c r="L7" s="674" t="s">
        <v>550</v>
      </c>
      <c r="M7" s="674" t="s">
        <v>546</v>
      </c>
      <c r="N7" s="674" t="s">
        <v>553</v>
      </c>
      <c r="O7" s="677" t="s">
        <v>747</v>
      </c>
      <c r="P7" s="670"/>
      <c r="Q7" s="670"/>
      <c r="R7" s="670"/>
    </row>
    <row r="8" spans="1:18" s="671" customFormat="1" ht="21" customHeight="1">
      <c r="A8" s="678"/>
      <c r="B8" s="679"/>
      <c r="C8" s="673"/>
      <c r="D8" s="674" t="s">
        <v>551</v>
      </c>
      <c r="E8" s="674" t="s">
        <v>547</v>
      </c>
      <c r="F8" s="674" t="s">
        <v>554</v>
      </c>
      <c r="G8" s="673"/>
      <c r="H8" s="674" t="s">
        <v>551</v>
      </c>
      <c r="I8" s="674" t="s">
        <v>547</v>
      </c>
      <c r="J8" s="674" t="s">
        <v>554</v>
      </c>
      <c r="K8" s="673"/>
      <c r="L8" s="674" t="s">
        <v>551</v>
      </c>
      <c r="M8" s="674" t="s">
        <v>547</v>
      </c>
      <c r="N8" s="674" t="s">
        <v>554</v>
      </c>
      <c r="O8" s="677" t="s">
        <v>548</v>
      </c>
      <c r="P8" s="670"/>
      <c r="Q8" s="670"/>
      <c r="R8" s="670"/>
    </row>
    <row r="9" spans="1:18" s="671" customFormat="1" ht="21" customHeight="1">
      <c r="A9" s="678"/>
      <c r="B9" s="679"/>
      <c r="C9" s="673"/>
      <c r="D9" s="674" t="s">
        <v>552</v>
      </c>
      <c r="E9" s="673"/>
      <c r="F9" s="674" t="s">
        <v>555</v>
      </c>
      <c r="G9" s="673"/>
      <c r="H9" s="674" t="s">
        <v>552</v>
      </c>
      <c r="I9" s="673"/>
      <c r="J9" s="674" t="s">
        <v>555</v>
      </c>
      <c r="K9" s="673"/>
      <c r="L9" s="674" t="s">
        <v>552</v>
      </c>
      <c r="M9" s="673"/>
      <c r="N9" s="674" t="s">
        <v>555</v>
      </c>
      <c r="O9" s="680"/>
      <c r="P9" s="670"/>
      <c r="Q9" s="670"/>
      <c r="R9" s="670"/>
    </row>
    <row r="10" spans="1:18" s="671" customFormat="1" ht="21" customHeight="1">
      <c r="A10" s="681"/>
      <c r="B10" s="682"/>
      <c r="C10" s="682"/>
      <c r="D10" s="682"/>
      <c r="E10" s="683" t="s">
        <v>556</v>
      </c>
      <c r="F10" s="683" t="s">
        <v>556</v>
      </c>
      <c r="G10" s="682"/>
      <c r="H10" s="682"/>
      <c r="I10" s="683" t="s">
        <v>556</v>
      </c>
      <c r="J10" s="683" t="s">
        <v>556</v>
      </c>
      <c r="K10" s="682"/>
      <c r="L10" s="682"/>
      <c r="M10" s="683" t="s">
        <v>556</v>
      </c>
      <c r="N10" s="683" t="s">
        <v>556</v>
      </c>
      <c r="O10" s="684"/>
      <c r="P10" s="670"/>
      <c r="Q10" s="670"/>
      <c r="R10" s="670"/>
    </row>
    <row r="11" spans="1:18" s="689" customFormat="1" ht="12.75">
      <c r="A11" s="685" t="s">
        <v>699</v>
      </c>
      <c r="B11" s="683" t="s">
        <v>700</v>
      </c>
      <c r="C11" s="686">
        <v>1</v>
      </c>
      <c r="D11" s="686">
        <v>2</v>
      </c>
      <c r="E11" s="686">
        <v>3</v>
      </c>
      <c r="F11" s="686">
        <v>4</v>
      </c>
      <c r="G11" s="686">
        <v>5</v>
      </c>
      <c r="H11" s="686">
        <v>6</v>
      </c>
      <c r="I11" s="686">
        <v>7</v>
      </c>
      <c r="J11" s="686">
        <v>8</v>
      </c>
      <c r="K11" s="686">
        <v>9</v>
      </c>
      <c r="L11" s="686">
        <v>10</v>
      </c>
      <c r="M11" s="686">
        <v>11</v>
      </c>
      <c r="N11" s="686">
        <v>12</v>
      </c>
      <c r="O11" s="687" t="s">
        <v>748</v>
      </c>
      <c r="P11" s="688"/>
      <c r="Q11" s="688"/>
      <c r="R11" s="688"/>
    </row>
    <row r="12" spans="1:18" s="694" customFormat="1" ht="20.25" customHeight="1">
      <c r="A12" s="690"/>
      <c r="B12" s="691" t="s">
        <v>558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3"/>
      <c r="P12" s="688" t="e">
        <f>+F12/C12*1000/180/12</f>
        <v>#DIV/0!</v>
      </c>
      <c r="Q12" s="688" t="e">
        <f>+J12/G12*1000/210/12</f>
        <v>#DIV/0!</v>
      </c>
      <c r="R12" s="688" t="e">
        <f>+N12/K12*1000/210/12</f>
        <v>#DIV/0!</v>
      </c>
    </row>
    <row r="13" spans="1:18" s="698" customFormat="1" ht="20.25" customHeight="1">
      <c r="A13" s="695" t="s">
        <v>691</v>
      </c>
      <c r="B13" s="696" t="s">
        <v>559</v>
      </c>
      <c r="C13" s="697"/>
      <c r="D13" s="692"/>
      <c r="E13" s="697"/>
      <c r="F13" s="697"/>
      <c r="G13" s="697"/>
      <c r="H13" s="692"/>
      <c r="I13" s="697"/>
      <c r="J13" s="697"/>
      <c r="K13" s="697"/>
      <c r="L13" s="692"/>
      <c r="M13" s="697"/>
      <c r="N13" s="697"/>
      <c r="O13" s="693"/>
      <c r="P13" s="688" t="e">
        <f>+F13/C13*1000/180/12</f>
        <v>#DIV/0!</v>
      </c>
      <c r="Q13" s="688" t="e">
        <f>+J13/G13*1000/210/12</f>
        <v>#DIV/0!</v>
      </c>
      <c r="R13" s="688" t="e">
        <f>+N13/K13*1000/210/12</f>
        <v>#DIV/0!</v>
      </c>
    </row>
    <row r="14" spans="1:18" s="701" customFormat="1" ht="20.25" customHeight="1">
      <c r="A14" s="695" t="s">
        <v>699</v>
      </c>
      <c r="B14" s="696" t="s">
        <v>560</v>
      </c>
      <c r="C14" s="699"/>
      <c r="D14" s="692"/>
      <c r="E14" s="699"/>
      <c r="F14" s="699"/>
      <c r="G14" s="699"/>
      <c r="H14" s="692"/>
      <c r="I14" s="699"/>
      <c r="J14" s="699"/>
      <c r="K14" s="699"/>
      <c r="L14" s="692"/>
      <c r="M14" s="699"/>
      <c r="N14" s="699"/>
      <c r="O14" s="700"/>
      <c r="P14" s="688" t="e">
        <f>+F14/C14*1000/180/12</f>
        <v>#DIV/0!</v>
      </c>
      <c r="Q14" s="688" t="e">
        <f>+J14/G14*1000/210/12</f>
        <v>#DIV/0!</v>
      </c>
      <c r="R14" s="688" t="e">
        <f>+N14/K14*1000/210/12</f>
        <v>#DIV/0!</v>
      </c>
    </row>
    <row r="15" spans="1:18" s="706" customFormat="1" ht="20.25" customHeight="1">
      <c r="A15" s="702"/>
      <c r="B15" s="703" t="s">
        <v>561</v>
      </c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5"/>
      <c r="P15" s="688"/>
      <c r="Q15" s="688"/>
      <c r="R15" s="688"/>
    </row>
    <row r="16" spans="1:18" s="712" customFormat="1" ht="20.25" customHeight="1">
      <c r="A16" s="707"/>
      <c r="B16" s="708" t="s">
        <v>562</v>
      </c>
      <c r="C16" s="709"/>
      <c r="D16" s="710"/>
      <c r="E16" s="709"/>
      <c r="F16" s="709"/>
      <c r="G16" s="709"/>
      <c r="H16" s="710"/>
      <c r="I16" s="709"/>
      <c r="J16" s="709"/>
      <c r="K16" s="709"/>
      <c r="L16" s="710"/>
      <c r="M16" s="709"/>
      <c r="N16" s="709"/>
      <c r="O16" s="711"/>
      <c r="P16" s="688" t="e">
        <f>+F16/C16*1000/180/12</f>
        <v>#DIV/0!</v>
      </c>
      <c r="Q16" s="688" t="e">
        <f>+J16/G16*1000/210/12</f>
        <v>#DIV/0!</v>
      </c>
      <c r="R16" s="688" t="e">
        <f>+N16/K16*1000/210/12</f>
        <v>#DIV/0!</v>
      </c>
    </row>
    <row r="17" spans="1:18" s="712" customFormat="1" ht="20.25" customHeight="1">
      <c r="A17" s="707"/>
      <c r="B17" s="708" t="s">
        <v>563</v>
      </c>
      <c r="C17" s="709"/>
      <c r="D17" s="710"/>
      <c r="E17" s="709"/>
      <c r="F17" s="709"/>
      <c r="G17" s="709"/>
      <c r="H17" s="710"/>
      <c r="I17" s="709"/>
      <c r="J17" s="709"/>
      <c r="K17" s="709"/>
      <c r="L17" s="710"/>
      <c r="M17" s="709"/>
      <c r="N17" s="709"/>
      <c r="O17" s="711"/>
      <c r="P17" s="713"/>
      <c r="Q17" s="713"/>
      <c r="R17" s="713"/>
    </row>
    <row r="18" spans="1:18" s="712" customFormat="1" ht="20.25" customHeight="1">
      <c r="A18" s="707"/>
      <c r="B18" s="708" t="s">
        <v>564</v>
      </c>
      <c r="C18" s="709"/>
      <c r="D18" s="710"/>
      <c r="E18" s="709"/>
      <c r="F18" s="709"/>
      <c r="G18" s="709"/>
      <c r="H18" s="710"/>
      <c r="I18" s="709"/>
      <c r="J18" s="709"/>
      <c r="K18" s="709"/>
      <c r="L18" s="710"/>
      <c r="M18" s="709"/>
      <c r="N18" s="709"/>
      <c r="O18" s="711"/>
      <c r="P18" s="688" t="e">
        <f>+F18/C18*1000/180/12</f>
        <v>#DIV/0!</v>
      </c>
      <c r="Q18" s="688" t="e">
        <f>+J18/G18*1000/210/12</f>
        <v>#DIV/0!</v>
      </c>
      <c r="R18" s="688" t="e">
        <f>+N18/K18*1000/210/12</f>
        <v>#DIV/0!</v>
      </c>
    </row>
    <row r="19" spans="1:18" s="712" customFormat="1" ht="20.25" customHeight="1">
      <c r="A19" s="707"/>
      <c r="B19" s="708" t="s">
        <v>565</v>
      </c>
      <c r="C19" s="709"/>
      <c r="D19" s="710"/>
      <c r="E19" s="709"/>
      <c r="F19" s="709"/>
      <c r="G19" s="709"/>
      <c r="H19" s="710"/>
      <c r="I19" s="709"/>
      <c r="J19" s="709"/>
      <c r="K19" s="709"/>
      <c r="L19" s="710"/>
      <c r="M19" s="709"/>
      <c r="N19" s="709"/>
      <c r="O19" s="711"/>
      <c r="P19" s="688" t="e">
        <f>+F19/C19*1000/180/12</f>
        <v>#DIV/0!</v>
      </c>
      <c r="Q19" s="688" t="e">
        <f>+J19/G19*1000/210/12</f>
        <v>#DIV/0!</v>
      </c>
      <c r="R19" s="688" t="e">
        <f>+N19/K19*1000/210/12</f>
        <v>#DIV/0!</v>
      </c>
    </row>
    <row r="20" spans="1:18" s="701" customFormat="1" ht="20.25" customHeight="1">
      <c r="A20" s="695" t="s">
        <v>700</v>
      </c>
      <c r="B20" s="696" t="s">
        <v>566</v>
      </c>
      <c r="C20" s="699"/>
      <c r="D20" s="692"/>
      <c r="E20" s="699"/>
      <c r="F20" s="699"/>
      <c r="G20" s="699"/>
      <c r="H20" s="692"/>
      <c r="I20" s="699"/>
      <c r="J20" s="699"/>
      <c r="K20" s="699"/>
      <c r="L20" s="692"/>
      <c r="M20" s="699"/>
      <c r="N20" s="699"/>
      <c r="O20" s="700"/>
      <c r="P20" s="714"/>
      <c r="Q20" s="714"/>
      <c r="R20" s="714"/>
    </row>
    <row r="21" spans="1:18" s="706" customFormat="1" ht="20.25" customHeight="1">
      <c r="A21" s="702"/>
      <c r="B21" s="703" t="s">
        <v>561</v>
      </c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5"/>
      <c r="P21" s="715"/>
      <c r="Q21" s="715"/>
      <c r="R21" s="715"/>
    </row>
    <row r="22" spans="1:18" s="712" customFormat="1" ht="20.25" customHeight="1">
      <c r="A22" s="707"/>
      <c r="B22" s="708" t="s">
        <v>562</v>
      </c>
      <c r="C22" s="709"/>
      <c r="D22" s="710"/>
      <c r="E22" s="709"/>
      <c r="F22" s="709"/>
      <c r="G22" s="709"/>
      <c r="H22" s="710"/>
      <c r="I22" s="709"/>
      <c r="J22" s="709"/>
      <c r="K22" s="709"/>
      <c r="L22" s="710"/>
      <c r="M22" s="709"/>
      <c r="N22" s="709"/>
      <c r="O22" s="711"/>
      <c r="P22" s="688" t="e">
        <f>+F22/C22*1000/180/12</f>
        <v>#DIV/0!</v>
      </c>
      <c r="Q22" s="688" t="e">
        <f>+J22/G22*1000/210/12</f>
        <v>#DIV/0!</v>
      </c>
      <c r="R22" s="688" t="e">
        <f>+N22/K22*1000/210/12</f>
        <v>#DIV/0!</v>
      </c>
    </row>
    <row r="23" spans="1:18" s="712" customFormat="1" ht="20.25" customHeight="1">
      <c r="A23" s="707"/>
      <c r="B23" s="708" t="s">
        <v>563</v>
      </c>
      <c r="C23" s="709"/>
      <c r="D23" s="710"/>
      <c r="E23" s="709"/>
      <c r="F23" s="709"/>
      <c r="G23" s="709"/>
      <c r="H23" s="710"/>
      <c r="I23" s="709"/>
      <c r="J23" s="709"/>
      <c r="K23" s="709"/>
      <c r="L23" s="710"/>
      <c r="M23" s="709"/>
      <c r="N23" s="709"/>
      <c r="O23" s="711"/>
      <c r="P23" s="688" t="e">
        <f>+F23/C23*1000/180/12</f>
        <v>#DIV/0!</v>
      </c>
      <c r="Q23" s="688" t="e">
        <f>+J23/G23*1000/210/12</f>
        <v>#DIV/0!</v>
      </c>
      <c r="R23" s="688" t="e">
        <f>+N23/K23*1000/210/12</f>
        <v>#DIV/0!</v>
      </c>
    </row>
    <row r="24" spans="1:18" s="712" customFormat="1" ht="20.25" customHeight="1">
      <c r="A24" s="707"/>
      <c r="B24" s="708" t="s">
        <v>564</v>
      </c>
      <c r="C24" s="709"/>
      <c r="D24" s="710"/>
      <c r="E24" s="709"/>
      <c r="F24" s="709"/>
      <c r="G24" s="709"/>
      <c r="H24" s="710"/>
      <c r="I24" s="709"/>
      <c r="J24" s="709"/>
      <c r="K24" s="709"/>
      <c r="L24" s="710"/>
      <c r="M24" s="709"/>
      <c r="N24" s="709"/>
      <c r="O24" s="711"/>
      <c r="P24" s="688" t="e">
        <f>+F24/C24*1000/180/12</f>
        <v>#DIV/0!</v>
      </c>
      <c r="Q24" s="688" t="e">
        <f>+J24/G24*1000/210/12</f>
        <v>#DIV/0!</v>
      </c>
      <c r="R24" s="688" t="e">
        <f>+N24/K24*1000/210/12</f>
        <v>#DIV/0!</v>
      </c>
    </row>
    <row r="25" spans="1:18" s="712" customFormat="1" ht="20.25" customHeight="1">
      <c r="A25" s="707"/>
      <c r="B25" s="708" t="s">
        <v>565</v>
      </c>
      <c r="C25" s="709"/>
      <c r="D25" s="710"/>
      <c r="E25" s="709"/>
      <c r="F25" s="709"/>
      <c r="G25" s="709"/>
      <c r="H25" s="710"/>
      <c r="I25" s="709"/>
      <c r="J25" s="709"/>
      <c r="K25" s="709"/>
      <c r="L25" s="710"/>
      <c r="M25" s="709"/>
      <c r="N25" s="709"/>
      <c r="O25" s="711"/>
      <c r="P25" s="688" t="e">
        <f>+F25/C25*1000/180/12</f>
        <v>#DIV/0!</v>
      </c>
      <c r="Q25" s="688" t="e">
        <f>+J25/G25*1000/210/12</f>
        <v>#DIV/0!</v>
      </c>
      <c r="R25" s="688" t="e">
        <f>+N25/K25*1000/210/12</f>
        <v>#DIV/0!</v>
      </c>
    </row>
    <row r="26" spans="1:15" s="698" customFormat="1" ht="20.25" customHeight="1">
      <c r="A26" s="695" t="s">
        <v>694</v>
      </c>
      <c r="B26" s="696" t="s">
        <v>567</v>
      </c>
      <c r="C26" s="697"/>
      <c r="D26" s="692"/>
      <c r="E26" s="697"/>
      <c r="F26" s="697"/>
      <c r="G26" s="697"/>
      <c r="H26" s="692"/>
      <c r="I26" s="697"/>
      <c r="J26" s="697"/>
      <c r="K26" s="697"/>
      <c r="L26" s="692"/>
      <c r="M26" s="697"/>
      <c r="N26" s="697"/>
      <c r="O26" s="693"/>
    </row>
    <row r="27" spans="1:18" s="701" customFormat="1" ht="20.25" customHeight="1">
      <c r="A27" s="695" t="s">
        <v>699</v>
      </c>
      <c r="B27" s="696" t="s">
        <v>560</v>
      </c>
      <c r="C27" s="699"/>
      <c r="D27" s="692"/>
      <c r="E27" s="699"/>
      <c r="F27" s="699"/>
      <c r="G27" s="699"/>
      <c r="H27" s="692"/>
      <c r="I27" s="699"/>
      <c r="J27" s="699"/>
      <c r="K27" s="699"/>
      <c r="L27" s="692"/>
      <c r="M27" s="699"/>
      <c r="N27" s="699"/>
      <c r="O27" s="700"/>
      <c r="P27" s="714"/>
      <c r="Q27" s="714"/>
      <c r="R27" s="714"/>
    </row>
    <row r="28" spans="1:18" s="706" customFormat="1" ht="20.25" customHeight="1">
      <c r="A28" s="702"/>
      <c r="B28" s="703" t="s">
        <v>561</v>
      </c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5"/>
      <c r="P28" s="715"/>
      <c r="Q28" s="715"/>
      <c r="R28" s="715"/>
    </row>
    <row r="29" spans="1:18" ht="20.25" customHeight="1">
      <c r="A29" s="707"/>
      <c r="B29" s="708" t="s">
        <v>562</v>
      </c>
      <c r="C29" s="709"/>
      <c r="D29" s="710"/>
      <c r="E29" s="709"/>
      <c r="F29" s="709"/>
      <c r="G29" s="709"/>
      <c r="H29" s="710"/>
      <c r="I29" s="709"/>
      <c r="J29" s="709"/>
      <c r="K29" s="709"/>
      <c r="L29" s="710"/>
      <c r="M29" s="709"/>
      <c r="N29" s="709"/>
      <c r="O29" s="711"/>
      <c r="P29" s="688" t="e">
        <f>+F29/C29*1000/180/12</f>
        <v>#DIV/0!</v>
      </c>
      <c r="Q29" s="688" t="e">
        <f>+J29/G29*1000/210/12</f>
        <v>#DIV/0!</v>
      </c>
      <c r="R29" s="688" t="e">
        <f>+N29/K29*1000/210/12</f>
        <v>#DIV/0!</v>
      </c>
    </row>
    <row r="30" spans="1:15" ht="20.25" customHeight="1">
      <c r="A30" s="707"/>
      <c r="B30" s="708" t="s">
        <v>563</v>
      </c>
      <c r="C30" s="709"/>
      <c r="D30" s="710"/>
      <c r="E30" s="709"/>
      <c r="F30" s="709"/>
      <c r="G30" s="709"/>
      <c r="H30" s="710"/>
      <c r="I30" s="709"/>
      <c r="J30" s="709"/>
      <c r="K30" s="709"/>
      <c r="L30" s="710"/>
      <c r="M30" s="709"/>
      <c r="N30" s="709"/>
      <c r="O30" s="711"/>
    </row>
    <row r="31" spans="1:18" ht="20.25" customHeight="1">
      <c r="A31" s="707"/>
      <c r="B31" s="708" t="s">
        <v>564</v>
      </c>
      <c r="C31" s="709"/>
      <c r="D31" s="710"/>
      <c r="E31" s="709"/>
      <c r="F31" s="709"/>
      <c r="G31" s="709"/>
      <c r="H31" s="710"/>
      <c r="I31" s="709"/>
      <c r="J31" s="709"/>
      <c r="K31" s="709"/>
      <c r="L31" s="710"/>
      <c r="M31" s="709"/>
      <c r="N31" s="709"/>
      <c r="O31" s="711"/>
      <c r="P31" s="688" t="e">
        <f>+F31/C31*1000/180/12</f>
        <v>#DIV/0!</v>
      </c>
      <c r="Q31" s="688" t="e">
        <f>+J31/G31*1000/210/12</f>
        <v>#DIV/0!</v>
      </c>
      <c r="R31" s="688" t="e">
        <f>+N31/K31*1000/210/12</f>
        <v>#DIV/0!</v>
      </c>
    </row>
    <row r="32" spans="1:18" ht="20.25" customHeight="1">
      <c r="A32" s="707"/>
      <c r="B32" s="708" t="s">
        <v>565</v>
      </c>
      <c r="C32" s="709"/>
      <c r="D32" s="710"/>
      <c r="E32" s="709"/>
      <c r="F32" s="709"/>
      <c r="G32" s="709"/>
      <c r="H32" s="710"/>
      <c r="I32" s="709"/>
      <c r="J32" s="709"/>
      <c r="K32" s="709"/>
      <c r="L32" s="710"/>
      <c r="M32" s="709"/>
      <c r="N32" s="709"/>
      <c r="O32" s="711"/>
      <c r="P32" s="688" t="e">
        <f>+F32/C32*1000/180/12</f>
        <v>#DIV/0!</v>
      </c>
      <c r="Q32" s="688" t="e">
        <f>+J32/G32*1000/210/12</f>
        <v>#DIV/0!</v>
      </c>
      <c r="R32" s="688" t="e">
        <f>+N32/K32*1000/210/12</f>
        <v>#DIV/0!</v>
      </c>
    </row>
    <row r="33" spans="1:18" s="701" customFormat="1" ht="20.25" customHeight="1">
      <c r="A33" s="695" t="s">
        <v>700</v>
      </c>
      <c r="B33" s="696" t="s">
        <v>566</v>
      </c>
      <c r="C33" s="699"/>
      <c r="D33" s="692"/>
      <c r="E33" s="699"/>
      <c r="F33" s="699"/>
      <c r="G33" s="699"/>
      <c r="H33" s="692"/>
      <c r="I33" s="699"/>
      <c r="J33" s="699"/>
      <c r="K33" s="699"/>
      <c r="L33" s="692"/>
      <c r="M33" s="699"/>
      <c r="N33" s="699"/>
      <c r="O33" s="700"/>
      <c r="P33" s="714"/>
      <c r="Q33" s="714"/>
      <c r="R33" s="714"/>
    </row>
    <row r="34" spans="1:18" s="706" customFormat="1" ht="20.25" customHeight="1">
      <c r="A34" s="702"/>
      <c r="B34" s="703" t="s">
        <v>561</v>
      </c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5"/>
      <c r="P34" s="715"/>
      <c r="Q34" s="715"/>
      <c r="R34" s="715"/>
    </row>
    <row r="35" spans="1:18" s="712" customFormat="1" ht="20.25" customHeight="1">
      <c r="A35" s="707"/>
      <c r="B35" s="708" t="s">
        <v>562</v>
      </c>
      <c r="C35" s="709"/>
      <c r="D35" s="710"/>
      <c r="E35" s="709"/>
      <c r="F35" s="709"/>
      <c r="G35" s="709"/>
      <c r="H35" s="710"/>
      <c r="I35" s="709"/>
      <c r="J35" s="709"/>
      <c r="K35" s="709"/>
      <c r="L35" s="710"/>
      <c r="M35" s="709"/>
      <c r="N35" s="709"/>
      <c r="O35" s="711"/>
      <c r="P35" s="688" t="e">
        <f>+F35/C35*1000/180/12</f>
        <v>#DIV/0!</v>
      </c>
      <c r="Q35" s="688" t="e">
        <f>+J35/G35*1000/210/12</f>
        <v>#DIV/0!</v>
      </c>
      <c r="R35" s="688" t="e">
        <f>+N35/K35*1000/210/12</f>
        <v>#DIV/0!</v>
      </c>
    </row>
    <row r="36" spans="1:18" s="712" customFormat="1" ht="20.25" customHeight="1">
      <c r="A36" s="707"/>
      <c r="B36" s="708" t="s">
        <v>563</v>
      </c>
      <c r="C36" s="709"/>
      <c r="D36" s="710"/>
      <c r="E36" s="709"/>
      <c r="F36" s="709"/>
      <c r="G36" s="709"/>
      <c r="H36" s="710"/>
      <c r="I36" s="709"/>
      <c r="J36" s="709"/>
      <c r="K36" s="709"/>
      <c r="L36" s="710"/>
      <c r="M36" s="709"/>
      <c r="N36" s="709"/>
      <c r="O36" s="711"/>
      <c r="P36" s="688" t="e">
        <f>+F36/C36*1000/180/12</f>
        <v>#DIV/0!</v>
      </c>
      <c r="Q36" s="688" t="e">
        <f>+J36/G36*1000/210/12</f>
        <v>#DIV/0!</v>
      </c>
      <c r="R36" s="688" t="e">
        <f>+N36/K36*1000/210/12</f>
        <v>#DIV/0!</v>
      </c>
    </row>
    <row r="37" spans="1:18" s="712" customFormat="1" ht="20.25" customHeight="1">
      <c r="A37" s="707"/>
      <c r="B37" s="708" t="s">
        <v>564</v>
      </c>
      <c r="C37" s="709"/>
      <c r="D37" s="710"/>
      <c r="E37" s="709"/>
      <c r="F37" s="709"/>
      <c r="G37" s="709"/>
      <c r="H37" s="710"/>
      <c r="I37" s="709"/>
      <c r="J37" s="709"/>
      <c r="K37" s="709"/>
      <c r="L37" s="710"/>
      <c r="M37" s="709"/>
      <c r="N37" s="709"/>
      <c r="O37" s="711"/>
      <c r="P37" s="688" t="e">
        <f>+F37/C37*1000/180/12</f>
        <v>#DIV/0!</v>
      </c>
      <c r="Q37" s="688" t="e">
        <f>+J37/G37*1000/210/12</f>
        <v>#DIV/0!</v>
      </c>
      <c r="R37" s="688" t="e">
        <f>+N37/K37*1000/210/12</f>
        <v>#DIV/0!</v>
      </c>
    </row>
    <row r="38" spans="1:18" s="712" customFormat="1" ht="20.25" customHeight="1">
      <c r="A38" s="707"/>
      <c r="B38" s="708" t="s">
        <v>565</v>
      </c>
      <c r="C38" s="709"/>
      <c r="D38" s="710"/>
      <c r="E38" s="709"/>
      <c r="F38" s="709"/>
      <c r="G38" s="709"/>
      <c r="H38" s="710"/>
      <c r="I38" s="709"/>
      <c r="J38" s="709"/>
      <c r="K38" s="709"/>
      <c r="L38" s="710"/>
      <c r="M38" s="709"/>
      <c r="N38" s="709"/>
      <c r="O38" s="711"/>
      <c r="P38" s="688" t="e">
        <f>+F38/C38*1000/180/12</f>
        <v>#DIV/0!</v>
      </c>
      <c r="Q38" s="688" t="e">
        <f>+J38/G38*1000/210/12</f>
        <v>#DIV/0!</v>
      </c>
      <c r="R38" s="688" t="e">
        <f>+N38/K38*1000/210/12</f>
        <v>#DIV/0!</v>
      </c>
    </row>
    <row r="39" spans="1:15" s="698" customFormat="1" ht="20.25" customHeight="1">
      <c r="A39" s="695" t="s">
        <v>696</v>
      </c>
      <c r="B39" s="696" t="s">
        <v>568</v>
      </c>
      <c r="C39" s="697"/>
      <c r="D39" s="692"/>
      <c r="E39" s="697"/>
      <c r="F39" s="697"/>
      <c r="G39" s="697"/>
      <c r="H39" s="692"/>
      <c r="I39" s="697"/>
      <c r="J39" s="697"/>
      <c r="K39" s="697"/>
      <c r="L39" s="692"/>
      <c r="M39" s="697"/>
      <c r="N39" s="697"/>
      <c r="O39" s="693"/>
    </row>
    <row r="40" spans="1:15" s="698" customFormat="1" ht="20.25" customHeight="1">
      <c r="A40" s="690"/>
      <c r="B40" s="696" t="s">
        <v>569</v>
      </c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3"/>
    </row>
    <row r="41" spans="1:18" s="719" customFormat="1" ht="20.25" customHeight="1">
      <c r="A41" s="695" t="s">
        <v>699</v>
      </c>
      <c r="B41" s="696" t="s">
        <v>560</v>
      </c>
      <c r="C41" s="716"/>
      <c r="D41" s="692"/>
      <c r="E41" s="716"/>
      <c r="F41" s="716"/>
      <c r="G41" s="716"/>
      <c r="H41" s="692"/>
      <c r="I41" s="716"/>
      <c r="J41" s="716"/>
      <c r="K41" s="716"/>
      <c r="L41" s="692"/>
      <c r="M41" s="716"/>
      <c r="N41" s="716"/>
      <c r="O41" s="717"/>
      <c r="P41" s="718"/>
      <c r="Q41" s="718"/>
      <c r="R41" s="718"/>
    </row>
    <row r="42" spans="1:18" s="706" customFormat="1" ht="20.25" customHeight="1">
      <c r="A42" s="702"/>
      <c r="B42" s="703" t="s">
        <v>561</v>
      </c>
      <c r="C42" s="704"/>
      <c r="D42" s="704"/>
      <c r="E42" s="709"/>
      <c r="F42" s="704"/>
      <c r="G42" s="704"/>
      <c r="H42" s="704"/>
      <c r="I42" s="709"/>
      <c r="J42" s="704"/>
      <c r="K42" s="704"/>
      <c r="L42" s="704"/>
      <c r="M42" s="709"/>
      <c r="N42" s="704"/>
      <c r="O42" s="705"/>
      <c r="P42" s="715"/>
      <c r="Q42" s="715"/>
      <c r="R42" s="715"/>
    </row>
    <row r="43" spans="1:18" s="712" customFormat="1" ht="20.25" customHeight="1">
      <c r="A43" s="707"/>
      <c r="B43" s="708" t="s">
        <v>562</v>
      </c>
      <c r="C43" s="709"/>
      <c r="D43" s="710"/>
      <c r="E43" s="709"/>
      <c r="F43" s="709"/>
      <c r="G43" s="709"/>
      <c r="H43" s="710"/>
      <c r="I43" s="709"/>
      <c r="J43" s="709"/>
      <c r="K43" s="709"/>
      <c r="L43" s="710"/>
      <c r="M43" s="709"/>
      <c r="N43" s="709"/>
      <c r="O43" s="711"/>
      <c r="P43" s="688" t="e">
        <f>+F43/C43*1000/180/12</f>
        <v>#DIV/0!</v>
      </c>
      <c r="Q43" s="688" t="e">
        <f>+J43/G43*1000/210/12</f>
        <v>#DIV/0!</v>
      </c>
      <c r="R43" s="688" t="e">
        <f>+N43/K43*1000/210/12</f>
        <v>#DIV/0!</v>
      </c>
    </row>
    <row r="44" spans="1:18" s="712" customFormat="1" ht="20.25" customHeight="1">
      <c r="A44" s="707"/>
      <c r="B44" s="708" t="s">
        <v>563</v>
      </c>
      <c r="C44" s="709"/>
      <c r="D44" s="710"/>
      <c r="E44" s="709"/>
      <c r="F44" s="709"/>
      <c r="G44" s="709"/>
      <c r="H44" s="710"/>
      <c r="I44" s="709"/>
      <c r="J44" s="709"/>
      <c r="K44" s="709"/>
      <c r="L44" s="710"/>
      <c r="M44" s="709"/>
      <c r="N44" s="709"/>
      <c r="O44" s="711"/>
      <c r="P44" s="713"/>
      <c r="Q44" s="713"/>
      <c r="R44" s="713"/>
    </row>
    <row r="45" spans="1:18" s="712" customFormat="1" ht="20.25" customHeight="1">
      <c r="A45" s="707"/>
      <c r="B45" s="708" t="s">
        <v>564</v>
      </c>
      <c r="C45" s="709"/>
      <c r="D45" s="710"/>
      <c r="E45" s="709"/>
      <c r="F45" s="709"/>
      <c r="G45" s="709"/>
      <c r="H45" s="710"/>
      <c r="I45" s="709"/>
      <c r="J45" s="709"/>
      <c r="K45" s="709"/>
      <c r="L45" s="710"/>
      <c r="M45" s="709"/>
      <c r="N45" s="709"/>
      <c r="O45" s="711"/>
      <c r="P45" s="688" t="e">
        <f>+F45/C45*1000/180/12</f>
        <v>#DIV/0!</v>
      </c>
      <c r="Q45" s="688" t="e">
        <f>+J45/G45*1000/210/12</f>
        <v>#DIV/0!</v>
      </c>
      <c r="R45" s="688" t="e">
        <f>+N45/K45*1000/210/12</f>
        <v>#DIV/0!</v>
      </c>
    </row>
    <row r="46" spans="1:18" s="712" customFormat="1" ht="20.25" customHeight="1">
      <c r="A46" s="707"/>
      <c r="B46" s="708" t="s">
        <v>565</v>
      </c>
      <c r="C46" s="709"/>
      <c r="D46" s="710"/>
      <c r="E46" s="709"/>
      <c r="F46" s="709"/>
      <c r="G46" s="709"/>
      <c r="H46" s="710"/>
      <c r="I46" s="709"/>
      <c r="J46" s="709"/>
      <c r="K46" s="709"/>
      <c r="L46" s="710"/>
      <c r="M46" s="709"/>
      <c r="N46" s="709"/>
      <c r="O46" s="711"/>
      <c r="P46" s="688" t="e">
        <f>+F46/C46*1000/180/12</f>
        <v>#DIV/0!</v>
      </c>
      <c r="Q46" s="688" t="e">
        <f>+J46/G46*1000/210/12</f>
        <v>#DIV/0!</v>
      </c>
      <c r="R46" s="688" t="e">
        <f>+N46/K46*1000/210/12</f>
        <v>#DIV/0!</v>
      </c>
    </row>
    <row r="47" spans="1:18" s="701" customFormat="1" ht="20.25" customHeight="1">
      <c r="A47" s="695" t="s">
        <v>700</v>
      </c>
      <c r="B47" s="696" t="s">
        <v>566</v>
      </c>
      <c r="C47" s="699"/>
      <c r="D47" s="692"/>
      <c r="E47" s="699"/>
      <c r="F47" s="699"/>
      <c r="G47" s="699"/>
      <c r="H47" s="692"/>
      <c r="I47" s="699"/>
      <c r="J47" s="699"/>
      <c r="K47" s="699"/>
      <c r="L47" s="692"/>
      <c r="M47" s="699"/>
      <c r="N47" s="699"/>
      <c r="O47" s="700"/>
      <c r="P47" s="714"/>
      <c r="Q47" s="714"/>
      <c r="R47" s="714"/>
    </row>
    <row r="48" spans="1:18" s="706" customFormat="1" ht="20.25" customHeight="1">
      <c r="A48" s="702"/>
      <c r="B48" s="703" t="s">
        <v>561</v>
      </c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5"/>
      <c r="P48" s="715"/>
      <c r="Q48" s="715"/>
      <c r="R48" s="715"/>
    </row>
    <row r="49" spans="1:18" s="712" customFormat="1" ht="20.25" customHeight="1">
      <c r="A49" s="707"/>
      <c r="B49" s="708" t="s">
        <v>562</v>
      </c>
      <c r="C49" s="709"/>
      <c r="D49" s="710"/>
      <c r="E49" s="709"/>
      <c r="F49" s="709"/>
      <c r="G49" s="709"/>
      <c r="H49" s="710"/>
      <c r="I49" s="709"/>
      <c r="J49" s="709"/>
      <c r="K49" s="709"/>
      <c r="L49" s="710"/>
      <c r="M49" s="709"/>
      <c r="N49" s="709"/>
      <c r="O49" s="711"/>
      <c r="P49" s="688" t="e">
        <f>+F49/C49*1000/180/12</f>
        <v>#DIV/0!</v>
      </c>
      <c r="Q49" s="688" t="e">
        <f>+J49/G49*1000/210/12</f>
        <v>#DIV/0!</v>
      </c>
      <c r="R49" s="688" t="e">
        <f>+N49/K49*1000/210/12</f>
        <v>#DIV/0!</v>
      </c>
    </row>
    <row r="50" spans="1:18" s="712" customFormat="1" ht="20.25" customHeight="1">
      <c r="A50" s="707"/>
      <c r="B50" s="708" t="s">
        <v>563</v>
      </c>
      <c r="C50" s="709"/>
      <c r="D50" s="710"/>
      <c r="E50" s="709"/>
      <c r="F50" s="709"/>
      <c r="G50" s="709"/>
      <c r="H50" s="710"/>
      <c r="I50" s="709"/>
      <c r="J50" s="709"/>
      <c r="K50" s="709"/>
      <c r="L50" s="710"/>
      <c r="M50" s="709"/>
      <c r="N50" s="709"/>
      <c r="O50" s="711"/>
      <c r="P50" s="688"/>
      <c r="Q50" s="688"/>
      <c r="R50" s="688"/>
    </row>
    <row r="51" spans="1:18" s="712" customFormat="1" ht="20.25" customHeight="1">
      <c r="A51" s="707"/>
      <c r="B51" s="708" t="s">
        <v>564</v>
      </c>
      <c r="C51" s="709"/>
      <c r="D51" s="710"/>
      <c r="E51" s="709"/>
      <c r="F51" s="709"/>
      <c r="G51" s="709"/>
      <c r="H51" s="710"/>
      <c r="I51" s="709"/>
      <c r="J51" s="709"/>
      <c r="K51" s="709"/>
      <c r="L51" s="710"/>
      <c r="M51" s="709"/>
      <c r="N51" s="709"/>
      <c r="O51" s="711"/>
      <c r="P51" s="688" t="e">
        <f>+F51/C51*1000/180/12</f>
        <v>#DIV/0!</v>
      </c>
      <c r="Q51" s="688" t="e">
        <f>+J51/G51*1000/210/12</f>
        <v>#DIV/0!</v>
      </c>
      <c r="R51" s="688" t="e">
        <f>+N51/K51*1000/210/12</f>
        <v>#DIV/0!</v>
      </c>
    </row>
    <row r="52" spans="1:18" s="712" customFormat="1" ht="20.25" customHeight="1">
      <c r="A52" s="707"/>
      <c r="B52" s="708" t="s">
        <v>565</v>
      </c>
      <c r="C52" s="709"/>
      <c r="D52" s="710"/>
      <c r="E52" s="709"/>
      <c r="F52" s="709"/>
      <c r="G52" s="709"/>
      <c r="H52" s="710"/>
      <c r="I52" s="709"/>
      <c r="J52" s="709"/>
      <c r="K52" s="709"/>
      <c r="L52" s="710"/>
      <c r="M52" s="709"/>
      <c r="N52" s="709"/>
      <c r="O52" s="711"/>
      <c r="P52" s="688" t="e">
        <f>+F52/C52*1000/180/12</f>
        <v>#DIV/0!</v>
      </c>
      <c r="Q52" s="688" t="e">
        <f>+J52/G52*1000/210/12</f>
        <v>#DIV/0!</v>
      </c>
      <c r="R52" s="688" t="e">
        <f>+N52/K52*1000/210/12</f>
        <v>#DIV/0!</v>
      </c>
    </row>
    <row r="53" spans="1:15" s="723" customFormat="1" ht="20.25" customHeight="1">
      <c r="A53" s="672" t="s">
        <v>697</v>
      </c>
      <c r="B53" s="720" t="s">
        <v>570</v>
      </c>
      <c r="C53" s="721"/>
      <c r="D53" s="692"/>
      <c r="E53" s="721"/>
      <c r="F53" s="721"/>
      <c r="G53" s="721"/>
      <c r="H53" s="692"/>
      <c r="I53" s="721"/>
      <c r="J53" s="721"/>
      <c r="K53" s="721"/>
      <c r="L53" s="692"/>
      <c r="M53" s="721"/>
      <c r="N53" s="721"/>
      <c r="O53" s="722"/>
    </row>
    <row r="54" spans="1:18" s="712" customFormat="1" ht="20.25" customHeight="1">
      <c r="A54" s="707"/>
      <c r="B54" s="708" t="s">
        <v>571</v>
      </c>
      <c r="C54" s="709"/>
      <c r="D54" s="710"/>
      <c r="E54" s="709"/>
      <c r="F54" s="709"/>
      <c r="G54" s="709"/>
      <c r="H54" s="710"/>
      <c r="I54" s="709"/>
      <c r="J54" s="709"/>
      <c r="K54" s="709"/>
      <c r="L54" s="710"/>
      <c r="M54" s="709"/>
      <c r="N54" s="709"/>
      <c r="O54" s="724"/>
      <c r="P54" s="713"/>
      <c r="Q54" s="713"/>
      <c r="R54" s="713"/>
    </row>
    <row r="55" spans="1:18" s="712" customFormat="1" ht="20.25" customHeight="1">
      <c r="A55" s="707"/>
      <c r="B55" s="708" t="s">
        <v>572</v>
      </c>
      <c r="C55" s="709"/>
      <c r="D55" s="710"/>
      <c r="E55" s="709"/>
      <c r="F55" s="709"/>
      <c r="G55" s="709"/>
      <c r="H55" s="710"/>
      <c r="I55" s="709"/>
      <c r="J55" s="709"/>
      <c r="K55" s="709"/>
      <c r="L55" s="710"/>
      <c r="M55" s="709"/>
      <c r="N55" s="709"/>
      <c r="O55" s="724"/>
      <c r="P55" s="713"/>
      <c r="Q55" s="713"/>
      <c r="R55" s="713"/>
    </row>
    <row r="56" spans="1:18" s="712" customFormat="1" ht="20.25" customHeight="1">
      <c r="A56" s="707"/>
      <c r="B56" s="708" t="s">
        <v>573</v>
      </c>
      <c r="C56" s="709"/>
      <c r="D56" s="710"/>
      <c r="E56" s="709"/>
      <c r="F56" s="709"/>
      <c r="G56" s="709"/>
      <c r="H56" s="710"/>
      <c r="I56" s="709"/>
      <c r="J56" s="709"/>
      <c r="K56" s="709"/>
      <c r="L56" s="710"/>
      <c r="M56" s="709"/>
      <c r="N56" s="709"/>
      <c r="O56" s="724"/>
      <c r="P56" s="713"/>
      <c r="Q56" s="713"/>
      <c r="R56" s="713"/>
    </row>
    <row r="57" spans="1:15" ht="20.25" customHeight="1" thickBot="1">
      <c r="A57" s="725"/>
      <c r="B57" s="726"/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  <c r="N57" s="726"/>
      <c r="O57" s="727"/>
    </row>
    <row r="58" spans="1:15" s="713" customFormat="1" ht="12.75" hidden="1">
      <c r="A58" s="728"/>
      <c r="B58" s="729"/>
      <c r="O58" s="730"/>
    </row>
    <row r="59" spans="1:15" s="658" customFormat="1" ht="16.5" customHeight="1" hidden="1">
      <c r="A59" s="731"/>
      <c r="B59" s="732" t="s">
        <v>574</v>
      </c>
      <c r="O59" s="733"/>
    </row>
    <row r="60" spans="1:15" s="658" customFormat="1" ht="16.5" customHeight="1" hidden="1">
      <c r="A60" s="731"/>
      <c r="B60" s="732" t="s">
        <v>575</v>
      </c>
      <c r="O60" s="733"/>
    </row>
    <row r="61" spans="1:15" s="713" customFormat="1" ht="22.5" customHeight="1" hidden="1">
      <c r="A61" s="728"/>
      <c r="B61" s="732" t="s">
        <v>576</v>
      </c>
      <c r="O61" s="730"/>
    </row>
    <row r="62" spans="1:15" s="713" customFormat="1" ht="12.75" hidden="1">
      <c r="A62" s="728"/>
      <c r="B62" s="732" t="s">
        <v>577</v>
      </c>
      <c r="O62" s="730"/>
    </row>
    <row r="63" spans="1:15" s="713" customFormat="1" ht="12.75" hidden="1">
      <c r="A63" s="728"/>
      <c r="B63" s="732" t="s">
        <v>578</v>
      </c>
      <c r="O63" s="730"/>
    </row>
  </sheetData>
  <sheetProtection/>
  <printOptions/>
  <pageMargins left="0.28" right="0.21" top="0.17" bottom="0.32" header="0.16" footer="0.16"/>
  <pageSetup horizontalDpi="600" verticalDpi="600" orientation="landscape" paperSize="9" r:id="rId1"/>
  <headerFooter alignWithMargins="0">
    <oddFooter>&amp;C&amp;9Trang &amp;P&amp;R&amp;8&amp;F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127"/>
  <sheetViews>
    <sheetView zoomScalePageLayoutView="0" workbookViewId="0" topLeftCell="A1">
      <selection activeCell="B7" sqref="B7"/>
    </sheetView>
  </sheetViews>
  <sheetFormatPr defaultColWidth="10" defaultRowHeight="15"/>
  <cols>
    <col min="1" max="1" width="4.69921875" style="734" customWidth="1"/>
    <col min="2" max="2" width="29.59765625" style="735" customWidth="1"/>
    <col min="3" max="3" width="10.19921875" style="736" customWidth="1"/>
    <col min="4" max="4" width="11.3984375" style="735" customWidth="1"/>
    <col min="5" max="5" width="11.09765625" style="735" customWidth="1"/>
    <col min="6" max="6" width="12.59765625" style="735" customWidth="1"/>
    <col min="7" max="7" width="11.5" style="735" customWidth="1"/>
    <col min="8" max="8" width="11" style="735" hidden="1" customWidth="1"/>
    <col min="9" max="9" width="8.69921875" style="735" hidden="1" customWidth="1"/>
    <col min="10" max="10" width="12.09765625" style="735" hidden="1" customWidth="1"/>
    <col min="11" max="16384" width="10" style="735" customWidth="1"/>
  </cols>
  <sheetData>
    <row r="1" spans="6:8" ht="16.5">
      <c r="F1" s="737" t="s">
        <v>512</v>
      </c>
      <c r="G1" s="738"/>
      <c r="H1" s="734"/>
    </row>
    <row r="2" spans="1:8" s="742" customFormat="1" ht="30" customHeight="1">
      <c r="A2" s="739" t="s">
        <v>822</v>
      </c>
      <c r="B2" s="740"/>
      <c r="C2" s="741"/>
      <c r="D2" s="740"/>
      <c r="E2" s="740"/>
      <c r="F2" s="740"/>
      <c r="G2" s="740"/>
      <c r="H2" s="740"/>
    </row>
    <row r="3" spans="1:8" s="744" customFormat="1" ht="24.75" customHeight="1" thickBot="1">
      <c r="A3" s="743" t="s">
        <v>521</v>
      </c>
      <c r="B3" s="741"/>
      <c r="C3" s="741"/>
      <c r="D3" s="741"/>
      <c r="E3" s="741"/>
      <c r="F3" s="741"/>
      <c r="G3" s="741"/>
      <c r="H3" s="741"/>
    </row>
    <row r="4" spans="1:8" s="751" customFormat="1" ht="24" customHeight="1">
      <c r="A4" s="745" t="s">
        <v>777</v>
      </c>
      <c r="B4" s="746" t="s">
        <v>513</v>
      </c>
      <c r="C4" s="747" t="s">
        <v>514</v>
      </c>
      <c r="D4" s="746" t="s">
        <v>515</v>
      </c>
      <c r="E4" s="748" t="s">
        <v>765</v>
      </c>
      <c r="F4" s="746" t="s">
        <v>516</v>
      </c>
      <c r="G4" s="749" t="s">
        <v>517</v>
      </c>
      <c r="H4" s="750"/>
    </row>
    <row r="5" spans="1:8" s="751" customFormat="1" ht="24" customHeight="1">
      <c r="A5" s="752" t="s">
        <v>689</v>
      </c>
      <c r="B5" s="753"/>
      <c r="C5" s="754" t="s">
        <v>518</v>
      </c>
      <c r="D5" s="755" t="s">
        <v>800</v>
      </c>
      <c r="E5" s="756"/>
      <c r="F5" s="755" t="s">
        <v>800</v>
      </c>
      <c r="G5" s="757" t="s">
        <v>800</v>
      </c>
      <c r="H5" s="758"/>
    </row>
    <row r="6" spans="1:10" s="765" customFormat="1" ht="29.25" customHeight="1">
      <c r="A6" s="759"/>
      <c r="B6" s="760" t="s">
        <v>524</v>
      </c>
      <c r="C6" s="761"/>
      <c r="D6" s="762"/>
      <c r="E6" s="762"/>
      <c r="F6" s="762"/>
      <c r="G6" s="763"/>
      <c r="H6" s="764" t="e">
        <f>D8/D7*1000000/12</f>
        <v>#DIV/0!</v>
      </c>
      <c r="I6" s="764" t="e">
        <f>F8/F7*1000000/12</f>
        <v>#DIV/0!</v>
      </c>
      <c r="J6" s="764" t="e">
        <f>G8/G7*1000000/12</f>
        <v>#DIV/0!</v>
      </c>
    </row>
    <row r="7" spans="1:7" s="771" customFormat="1" ht="13.5" customHeight="1">
      <c r="A7" s="766"/>
      <c r="B7" s="767" t="s">
        <v>525</v>
      </c>
      <c r="C7" s="768"/>
      <c r="D7" s="769"/>
      <c r="E7" s="769"/>
      <c r="F7" s="769"/>
      <c r="G7" s="770"/>
    </row>
    <row r="8" spans="1:7" s="771" customFormat="1" ht="13.5" customHeight="1">
      <c r="A8" s="766"/>
      <c r="B8" s="767" t="s">
        <v>526</v>
      </c>
      <c r="C8" s="768"/>
      <c r="D8" s="769"/>
      <c r="E8" s="769"/>
      <c r="F8" s="769"/>
      <c r="G8" s="770"/>
    </row>
    <row r="9" spans="1:10" s="771" customFormat="1" ht="13.5" customHeight="1">
      <c r="A9" s="766"/>
      <c r="B9" s="767" t="s">
        <v>527</v>
      </c>
      <c r="C9" s="760" t="s">
        <v>522</v>
      </c>
      <c r="D9" s="769"/>
      <c r="E9" s="769"/>
      <c r="F9" s="769"/>
      <c r="G9" s="770"/>
      <c r="H9" s="771" t="e">
        <f>D9/D7*1000000/12</f>
        <v>#DIV/0!</v>
      </c>
      <c r="I9" s="771" t="e">
        <f>F9/F7*1000000/12</f>
        <v>#DIV/0!</v>
      </c>
      <c r="J9" s="771" t="e">
        <f>G9/G7*1000000/12</f>
        <v>#DIV/0!</v>
      </c>
    </row>
    <row r="10" spans="1:7" s="771" customFormat="1" ht="13.5" customHeight="1">
      <c r="A10" s="766"/>
      <c r="B10" s="767" t="s">
        <v>528</v>
      </c>
      <c r="C10" s="760" t="s">
        <v>522</v>
      </c>
      <c r="D10" s="769"/>
      <c r="E10" s="769"/>
      <c r="F10" s="769"/>
      <c r="G10" s="770"/>
    </row>
    <row r="11" spans="1:10" s="777" customFormat="1" ht="13.5" customHeight="1">
      <c r="A11" s="772">
        <v>1</v>
      </c>
      <c r="B11" s="773" t="s">
        <v>529</v>
      </c>
      <c r="C11" s="774"/>
      <c r="D11" s="775"/>
      <c r="E11" s="775"/>
      <c r="F11" s="775"/>
      <c r="G11" s="776"/>
      <c r="H11" s="777" t="e">
        <f>D13/D12*1000000/12</f>
        <v>#DIV/0!</v>
      </c>
      <c r="I11" s="777" t="e">
        <f>F13/F12*1000000/12</f>
        <v>#DIV/0!</v>
      </c>
      <c r="J11" s="777" t="e">
        <f>G13/G12*1000000/12</f>
        <v>#DIV/0!</v>
      </c>
    </row>
    <row r="12" spans="1:7" s="771" customFormat="1" ht="13.5" customHeight="1">
      <c r="A12" s="766"/>
      <c r="B12" s="767" t="s">
        <v>525</v>
      </c>
      <c r="C12" s="760" t="s">
        <v>523</v>
      </c>
      <c r="D12" s="769"/>
      <c r="E12" s="769"/>
      <c r="F12" s="769"/>
      <c r="G12" s="770"/>
    </row>
    <row r="13" spans="1:7" s="771" customFormat="1" ht="13.5" customHeight="1">
      <c r="A13" s="766"/>
      <c r="B13" s="767" t="s">
        <v>526</v>
      </c>
      <c r="C13" s="760" t="s">
        <v>522</v>
      </c>
      <c r="D13" s="769"/>
      <c r="E13" s="769"/>
      <c r="F13" s="769"/>
      <c r="G13" s="770"/>
    </row>
    <row r="14" spans="1:10" s="771" customFormat="1" ht="13.5" customHeight="1">
      <c r="A14" s="766"/>
      <c r="B14" s="767" t="s">
        <v>530</v>
      </c>
      <c r="C14" s="760" t="s">
        <v>522</v>
      </c>
      <c r="D14" s="769"/>
      <c r="E14" s="769"/>
      <c r="F14" s="769"/>
      <c r="G14" s="770"/>
      <c r="H14" s="771" t="e">
        <f>D14/D12*1000000/12/144</f>
        <v>#DIV/0!</v>
      </c>
      <c r="I14" s="771" t="e">
        <f>F14/F12*1000000/12/180</f>
        <v>#DIV/0!</v>
      </c>
      <c r="J14" s="771" t="e">
        <f>G14/G12*1000000/12/180</f>
        <v>#DIV/0!</v>
      </c>
    </row>
    <row r="15" spans="1:7" s="771" customFormat="1" ht="13.5" customHeight="1">
      <c r="A15" s="766"/>
      <c r="B15" s="767" t="s">
        <v>531</v>
      </c>
      <c r="C15" s="760" t="s">
        <v>522</v>
      </c>
      <c r="D15" s="769"/>
      <c r="E15" s="769"/>
      <c r="F15" s="769"/>
      <c r="G15" s="770"/>
    </row>
    <row r="16" spans="1:10" s="777" customFormat="1" ht="13.5" customHeight="1">
      <c r="A16" s="772">
        <v>2</v>
      </c>
      <c r="B16" s="773" t="s">
        <v>532</v>
      </c>
      <c r="C16" s="774"/>
      <c r="D16" s="775"/>
      <c r="E16" s="775"/>
      <c r="F16" s="775"/>
      <c r="G16" s="776"/>
      <c r="H16" s="777" t="e">
        <f>D18/D17*1000000/12</f>
        <v>#DIV/0!</v>
      </c>
      <c r="I16" s="777" t="e">
        <f>F18/F17*1000000/12</f>
        <v>#DIV/0!</v>
      </c>
      <c r="J16" s="777" t="e">
        <f>G18/G17*1000000/12</f>
        <v>#DIV/0!</v>
      </c>
    </row>
    <row r="17" spans="1:7" s="771" customFormat="1" ht="13.5" customHeight="1">
      <c r="A17" s="766"/>
      <c r="B17" s="767" t="s">
        <v>525</v>
      </c>
      <c r="C17" s="760" t="s">
        <v>523</v>
      </c>
      <c r="D17" s="769"/>
      <c r="E17" s="769"/>
      <c r="F17" s="769"/>
      <c r="G17" s="770"/>
    </row>
    <row r="18" spans="1:10" s="771" customFormat="1" ht="13.5" customHeight="1">
      <c r="A18" s="766"/>
      <c r="B18" s="767" t="s">
        <v>526</v>
      </c>
      <c r="C18" s="760" t="s">
        <v>522</v>
      </c>
      <c r="D18" s="769"/>
      <c r="E18" s="769"/>
      <c r="F18" s="769"/>
      <c r="G18" s="770"/>
      <c r="H18" s="777"/>
      <c r="I18" s="777"/>
      <c r="J18" s="777"/>
    </row>
    <row r="19" spans="1:10" s="771" customFormat="1" ht="13.5" customHeight="1">
      <c r="A19" s="766"/>
      <c r="B19" s="767" t="s">
        <v>530</v>
      </c>
      <c r="C19" s="760" t="s">
        <v>522</v>
      </c>
      <c r="D19" s="769"/>
      <c r="E19" s="769"/>
      <c r="F19" s="769"/>
      <c r="G19" s="770"/>
      <c r="H19" s="771" t="e">
        <f>D19/D17*1000000/12/144</f>
        <v>#DIV/0!</v>
      </c>
      <c r="I19" s="771" t="e">
        <f>F19/F17*1000000/12/180</f>
        <v>#DIV/0!</v>
      </c>
      <c r="J19" s="771" t="e">
        <f>G19/G17*1000000/12/180</f>
        <v>#DIV/0!</v>
      </c>
    </row>
    <row r="20" spans="1:10" s="771" customFormat="1" ht="13.5" customHeight="1">
      <c r="A20" s="766"/>
      <c r="B20" s="767" t="s">
        <v>533</v>
      </c>
      <c r="C20" s="760" t="s">
        <v>522</v>
      </c>
      <c r="D20" s="769"/>
      <c r="E20" s="769"/>
      <c r="F20" s="769"/>
      <c r="G20" s="770"/>
      <c r="H20" s="777"/>
      <c r="I20" s="777"/>
      <c r="J20" s="777"/>
    </row>
    <row r="21" spans="1:10" s="777" customFormat="1" ht="13.5" customHeight="1">
      <c r="A21" s="772">
        <v>3</v>
      </c>
      <c r="B21" s="773" t="s">
        <v>534</v>
      </c>
      <c r="C21" s="774"/>
      <c r="D21" s="775"/>
      <c r="E21" s="775"/>
      <c r="F21" s="775"/>
      <c r="G21" s="776"/>
      <c r="H21" s="777" t="e">
        <f>D23/D22*1000000/12</f>
        <v>#DIV/0!</v>
      </c>
      <c r="I21" s="777" t="e">
        <f>F23/F22*1000000/12</f>
        <v>#DIV/0!</v>
      </c>
      <c r="J21" s="777" t="e">
        <f>G23/G22*1000000/12</f>
        <v>#DIV/0!</v>
      </c>
    </row>
    <row r="22" spans="1:7" s="771" customFormat="1" ht="13.5" customHeight="1">
      <c r="A22" s="766"/>
      <c r="B22" s="767" t="s">
        <v>525</v>
      </c>
      <c r="C22" s="760" t="s">
        <v>523</v>
      </c>
      <c r="D22" s="769"/>
      <c r="E22" s="769"/>
      <c r="F22" s="769"/>
      <c r="G22" s="770"/>
    </row>
    <row r="23" spans="1:7" s="771" customFormat="1" ht="13.5" customHeight="1">
      <c r="A23" s="766"/>
      <c r="B23" s="767" t="s">
        <v>526</v>
      </c>
      <c r="C23" s="760" t="s">
        <v>522</v>
      </c>
      <c r="D23" s="769"/>
      <c r="E23" s="769"/>
      <c r="F23" s="769"/>
      <c r="G23" s="770"/>
    </row>
    <row r="24" spans="1:10" s="771" customFormat="1" ht="13.5" customHeight="1">
      <c r="A24" s="766"/>
      <c r="B24" s="767" t="s">
        <v>530</v>
      </c>
      <c r="C24" s="760" t="s">
        <v>522</v>
      </c>
      <c r="D24" s="769"/>
      <c r="E24" s="769"/>
      <c r="F24" s="769"/>
      <c r="G24" s="770"/>
      <c r="H24" s="771" t="e">
        <f>D24/D22*1000000/12/144</f>
        <v>#DIV/0!</v>
      </c>
      <c r="I24" s="771" t="e">
        <f>F24/F22*1000000/12/180</f>
        <v>#DIV/0!</v>
      </c>
      <c r="J24" s="771" t="e">
        <f>G24/G22*1000000/12/180</f>
        <v>#DIV/0!</v>
      </c>
    </row>
    <row r="25" spans="1:7" s="771" customFormat="1" ht="13.5" customHeight="1">
      <c r="A25" s="766"/>
      <c r="B25" s="767" t="s">
        <v>531</v>
      </c>
      <c r="C25" s="760" t="s">
        <v>522</v>
      </c>
      <c r="D25" s="769"/>
      <c r="E25" s="769"/>
      <c r="F25" s="769"/>
      <c r="G25" s="770"/>
    </row>
    <row r="26" spans="1:10" s="777" customFormat="1" ht="13.5" customHeight="1">
      <c r="A26" s="772">
        <v>4</v>
      </c>
      <c r="B26" s="773" t="s">
        <v>535</v>
      </c>
      <c r="C26" s="774"/>
      <c r="D26" s="775"/>
      <c r="E26" s="775"/>
      <c r="F26" s="775"/>
      <c r="G26" s="776"/>
      <c r="H26" s="777" t="e">
        <f>D28/D27*1000000/12</f>
        <v>#DIV/0!</v>
      </c>
      <c r="I26" s="777" t="e">
        <f>F28/F27*1000000/12</f>
        <v>#DIV/0!</v>
      </c>
      <c r="J26" s="777" t="e">
        <f>G28/G27*1000000/12</f>
        <v>#DIV/0!</v>
      </c>
    </row>
    <row r="27" spans="1:7" s="771" customFormat="1" ht="13.5" customHeight="1">
      <c r="A27" s="766"/>
      <c r="B27" s="767" t="s">
        <v>525</v>
      </c>
      <c r="C27" s="760" t="s">
        <v>523</v>
      </c>
      <c r="D27" s="769"/>
      <c r="E27" s="769"/>
      <c r="F27" s="769"/>
      <c r="G27" s="770"/>
    </row>
    <row r="28" spans="1:7" s="771" customFormat="1" ht="13.5" customHeight="1">
      <c r="A28" s="766"/>
      <c r="B28" s="767" t="s">
        <v>526</v>
      </c>
      <c r="C28" s="760" t="s">
        <v>522</v>
      </c>
      <c r="D28" s="769"/>
      <c r="E28" s="769"/>
      <c r="F28" s="769"/>
      <c r="G28" s="770"/>
    </row>
    <row r="29" spans="1:10" s="771" customFormat="1" ht="13.5" customHeight="1">
      <c r="A29" s="766"/>
      <c r="B29" s="767" t="s">
        <v>530</v>
      </c>
      <c r="C29" s="760" t="s">
        <v>522</v>
      </c>
      <c r="D29" s="769"/>
      <c r="E29" s="769"/>
      <c r="F29" s="769"/>
      <c r="G29" s="770"/>
      <c r="H29" s="771" t="e">
        <f>D29/D27*1000000/12/144</f>
        <v>#DIV/0!</v>
      </c>
      <c r="I29" s="771" t="e">
        <f>F29/F27*1000000/12/180</f>
        <v>#DIV/0!</v>
      </c>
      <c r="J29" s="771" t="e">
        <f>G29/G27*1000000/12/180</f>
        <v>#DIV/0!</v>
      </c>
    </row>
    <row r="30" spans="1:7" s="771" customFormat="1" ht="13.5" customHeight="1">
      <c r="A30" s="766"/>
      <c r="B30" s="767" t="s">
        <v>531</v>
      </c>
      <c r="C30" s="760" t="s">
        <v>522</v>
      </c>
      <c r="D30" s="769"/>
      <c r="E30" s="769"/>
      <c r="F30" s="769"/>
      <c r="G30" s="770"/>
    </row>
    <row r="31" spans="1:10" s="777" customFormat="1" ht="13.5" customHeight="1">
      <c r="A31" s="772">
        <v>5</v>
      </c>
      <c r="B31" s="773" t="s">
        <v>536</v>
      </c>
      <c r="C31" s="774"/>
      <c r="D31" s="775"/>
      <c r="E31" s="775"/>
      <c r="F31" s="775"/>
      <c r="G31" s="776"/>
      <c r="H31" s="777" t="e">
        <f>D33/D32*1000000/12</f>
        <v>#DIV/0!</v>
      </c>
      <c r="I31" s="777" t="e">
        <f>F33/F32*1000000/12</f>
        <v>#DIV/0!</v>
      </c>
      <c r="J31" s="777" t="e">
        <f>G33/G32*1000000/12</f>
        <v>#DIV/0!</v>
      </c>
    </row>
    <row r="32" spans="1:7" s="771" customFormat="1" ht="13.5" customHeight="1">
      <c r="A32" s="766"/>
      <c r="B32" s="767" t="s">
        <v>525</v>
      </c>
      <c r="C32" s="760" t="s">
        <v>523</v>
      </c>
      <c r="D32" s="769"/>
      <c r="E32" s="769"/>
      <c r="F32" s="769"/>
      <c r="G32" s="770"/>
    </row>
    <row r="33" spans="1:7" s="771" customFormat="1" ht="13.5" customHeight="1">
      <c r="A33" s="766"/>
      <c r="B33" s="767" t="s">
        <v>526</v>
      </c>
      <c r="C33" s="760" t="s">
        <v>522</v>
      </c>
      <c r="D33" s="769"/>
      <c r="E33" s="769"/>
      <c r="F33" s="769"/>
      <c r="G33" s="770"/>
    </row>
    <row r="34" spans="1:10" s="771" customFormat="1" ht="13.5" customHeight="1">
      <c r="A34" s="766"/>
      <c r="B34" s="767" t="s">
        <v>530</v>
      </c>
      <c r="C34" s="760" t="s">
        <v>522</v>
      </c>
      <c r="D34" s="769"/>
      <c r="E34" s="769"/>
      <c r="F34" s="769"/>
      <c r="G34" s="770"/>
      <c r="H34" s="771" t="e">
        <f>D34/D32*1000000/12/144</f>
        <v>#DIV/0!</v>
      </c>
      <c r="I34" s="771" t="e">
        <f>F34/F32*1000000/12/180</f>
        <v>#DIV/0!</v>
      </c>
      <c r="J34" s="771" t="e">
        <f>G34/G32*1000000/12/180</f>
        <v>#DIV/0!</v>
      </c>
    </row>
    <row r="35" spans="1:7" s="771" customFormat="1" ht="13.5" customHeight="1">
      <c r="A35" s="766"/>
      <c r="B35" s="767" t="s">
        <v>531</v>
      </c>
      <c r="C35" s="760" t="s">
        <v>522</v>
      </c>
      <c r="D35" s="769"/>
      <c r="E35" s="769"/>
      <c r="F35" s="769"/>
      <c r="G35" s="770"/>
    </row>
    <row r="36" spans="1:10" s="777" customFormat="1" ht="13.5" customHeight="1">
      <c r="A36" s="772">
        <v>6</v>
      </c>
      <c r="B36" s="773" t="s">
        <v>537</v>
      </c>
      <c r="C36" s="774"/>
      <c r="D36" s="775"/>
      <c r="E36" s="775"/>
      <c r="F36" s="775"/>
      <c r="G36" s="776"/>
      <c r="H36" s="777" t="e">
        <f>D38/D37*1000000/12</f>
        <v>#DIV/0!</v>
      </c>
      <c r="I36" s="777" t="e">
        <f>F38/F37*1000000/12</f>
        <v>#DIV/0!</v>
      </c>
      <c r="J36" s="777" t="e">
        <f>G38/G37*1000000/12</f>
        <v>#DIV/0!</v>
      </c>
    </row>
    <row r="37" spans="1:7" s="771" customFormat="1" ht="13.5" customHeight="1">
      <c r="A37" s="766"/>
      <c r="B37" s="767" t="s">
        <v>525</v>
      </c>
      <c r="C37" s="760" t="s">
        <v>523</v>
      </c>
      <c r="D37" s="769"/>
      <c r="E37" s="769"/>
      <c r="F37" s="769"/>
      <c r="G37" s="770"/>
    </row>
    <row r="38" spans="1:7" s="771" customFormat="1" ht="13.5" customHeight="1">
      <c r="A38" s="766"/>
      <c r="B38" s="767" t="s">
        <v>526</v>
      </c>
      <c r="C38" s="760" t="s">
        <v>522</v>
      </c>
      <c r="D38" s="769"/>
      <c r="E38" s="769"/>
      <c r="F38" s="769"/>
      <c r="G38" s="770"/>
    </row>
    <row r="39" spans="1:10" s="771" customFormat="1" ht="13.5" customHeight="1">
      <c r="A39" s="766"/>
      <c r="B39" s="767" t="s">
        <v>530</v>
      </c>
      <c r="C39" s="760" t="s">
        <v>522</v>
      </c>
      <c r="D39" s="769"/>
      <c r="E39" s="769"/>
      <c r="F39" s="769"/>
      <c r="G39" s="770"/>
      <c r="H39" s="771" t="e">
        <f>D39/D37*1000000/12/144</f>
        <v>#DIV/0!</v>
      </c>
      <c r="I39" s="771" t="e">
        <f>F39/F37*1000000/12/180</f>
        <v>#DIV/0!</v>
      </c>
      <c r="J39" s="771" t="e">
        <f>G39/G37*1000000/12/180</f>
        <v>#DIV/0!</v>
      </c>
    </row>
    <row r="40" spans="1:7" s="771" customFormat="1" ht="13.5" customHeight="1">
      <c r="A40" s="766"/>
      <c r="B40" s="767" t="s">
        <v>531</v>
      </c>
      <c r="C40" s="760" t="s">
        <v>522</v>
      </c>
      <c r="D40" s="769"/>
      <c r="E40" s="769"/>
      <c r="F40" s="769"/>
      <c r="G40" s="770"/>
    </row>
    <row r="41" spans="1:10" s="777" customFormat="1" ht="13.5" customHeight="1">
      <c r="A41" s="772">
        <v>7</v>
      </c>
      <c r="B41" s="773" t="s">
        <v>538</v>
      </c>
      <c r="C41" s="774"/>
      <c r="D41" s="775"/>
      <c r="E41" s="775"/>
      <c r="F41" s="775"/>
      <c r="G41" s="776"/>
      <c r="H41" s="777" t="e">
        <f>D43/D42*1000000/12</f>
        <v>#DIV/0!</v>
      </c>
      <c r="I41" s="777" t="e">
        <f>F43/F42*1000000/12</f>
        <v>#DIV/0!</v>
      </c>
      <c r="J41" s="777" t="e">
        <f>G43/G42*1000000/12</f>
        <v>#DIV/0!</v>
      </c>
    </row>
    <row r="42" spans="1:7" s="771" customFormat="1" ht="13.5" customHeight="1">
      <c r="A42" s="766"/>
      <c r="B42" s="767" t="s">
        <v>525</v>
      </c>
      <c r="C42" s="760" t="s">
        <v>523</v>
      </c>
      <c r="D42" s="769"/>
      <c r="E42" s="769"/>
      <c r="F42" s="769"/>
      <c r="G42" s="770"/>
    </row>
    <row r="43" spans="1:7" s="771" customFormat="1" ht="13.5" customHeight="1">
      <c r="A43" s="766"/>
      <c r="B43" s="767" t="s">
        <v>526</v>
      </c>
      <c r="C43" s="760" t="s">
        <v>522</v>
      </c>
      <c r="D43" s="769"/>
      <c r="E43" s="769"/>
      <c r="F43" s="769"/>
      <c r="G43" s="770"/>
    </row>
    <row r="44" spans="1:10" s="771" customFormat="1" ht="13.5" customHeight="1">
      <c r="A44" s="766"/>
      <c r="B44" s="767" t="s">
        <v>530</v>
      </c>
      <c r="C44" s="760" t="s">
        <v>522</v>
      </c>
      <c r="D44" s="769"/>
      <c r="E44" s="769"/>
      <c r="F44" s="769"/>
      <c r="G44" s="770"/>
      <c r="H44" s="771" t="e">
        <f>D44/D42*1000000/12/144</f>
        <v>#DIV/0!</v>
      </c>
      <c r="I44" s="771" t="e">
        <f>F44/F42*1000000/12/180</f>
        <v>#DIV/0!</v>
      </c>
      <c r="J44" s="771" t="e">
        <f>G44/G42*1000000/12/180</f>
        <v>#DIV/0!</v>
      </c>
    </row>
    <row r="45" spans="1:7" s="771" customFormat="1" ht="13.5" customHeight="1">
      <c r="A45" s="766"/>
      <c r="B45" s="767" t="s">
        <v>531</v>
      </c>
      <c r="C45" s="760" t="s">
        <v>522</v>
      </c>
      <c r="D45" s="769"/>
      <c r="E45" s="769"/>
      <c r="F45" s="769"/>
      <c r="G45" s="770"/>
    </row>
    <row r="46" spans="1:10" s="777" customFormat="1" ht="13.5" customHeight="1">
      <c r="A46" s="772">
        <v>8</v>
      </c>
      <c r="B46" s="773" t="s">
        <v>539</v>
      </c>
      <c r="C46" s="774"/>
      <c r="D46" s="775"/>
      <c r="E46" s="775"/>
      <c r="F46" s="775"/>
      <c r="G46" s="776"/>
      <c r="H46" s="777" t="e">
        <f>D48/D47*1000000/12</f>
        <v>#DIV/0!</v>
      </c>
      <c r="I46" s="777" t="e">
        <f>F48/F47*1000000/12</f>
        <v>#DIV/0!</v>
      </c>
      <c r="J46" s="777" t="e">
        <f>G48/G47*1000000/12</f>
        <v>#DIV/0!</v>
      </c>
    </row>
    <row r="47" spans="1:7" s="771" customFormat="1" ht="13.5" customHeight="1">
      <c r="A47" s="766"/>
      <c r="B47" s="767" t="s">
        <v>525</v>
      </c>
      <c r="C47" s="760" t="s">
        <v>523</v>
      </c>
      <c r="D47" s="769"/>
      <c r="E47" s="769"/>
      <c r="F47" s="769"/>
      <c r="G47" s="770"/>
    </row>
    <row r="48" spans="1:7" s="771" customFormat="1" ht="13.5" customHeight="1">
      <c r="A48" s="766"/>
      <c r="B48" s="767" t="s">
        <v>526</v>
      </c>
      <c r="C48" s="760" t="s">
        <v>522</v>
      </c>
      <c r="D48" s="769"/>
      <c r="E48" s="769"/>
      <c r="F48" s="769"/>
      <c r="G48" s="770"/>
    </row>
    <row r="49" spans="1:10" s="771" customFormat="1" ht="13.5" customHeight="1">
      <c r="A49" s="766"/>
      <c r="B49" s="767" t="s">
        <v>530</v>
      </c>
      <c r="C49" s="760" t="s">
        <v>522</v>
      </c>
      <c r="D49" s="769"/>
      <c r="E49" s="769"/>
      <c r="F49" s="769"/>
      <c r="G49" s="770"/>
      <c r="H49" s="771" t="e">
        <f>D49/D47*1000000/12/144</f>
        <v>#DIV/0!</v>
      </c>
      <c r="I49" s="771" t="e">
        <f>F49/F47*1000000/12/180</f>
        <v>#DIV/0!</v>
      </c>
      <c r="J49" s="771" t="e">
        <f>G49/G47*1000000/12/180</f>
        <v>#DIV/0!</v>
      </c>
    </row>
    <row r="50" spans="1:7" s="771" customFormat="1" ht="13.5" customHeight="1">
      <c r="A50" s="766"/>
      <c r="B50" s="767" t="s">
        <v>531</v>
      </c>
      <c r="C50" s="760" t="s">
        <v>522</v>
      </c>
      <c r="D50" s="769"/>
      <c r="E50" s="769"/>
      <c r="F50" s="769"/>
      <c r="G50" s="770"/>
    </row>
    <row r="51" spans="1:10" s="777" customFormat="1" ht="13.5" customHeight="1">
      <c r="A51" s="772">
        <v>9</v>
      </c>
      <c r="B51" s="773" t="s">
        <v>540</v>
      </c>
      <c r="C51" s="774"/>
      <c r="D51" s="775"/>
      <c r="E51" s="775"/>
      <c r="F51" s="775"/>
      <c r="G51" s="776"/>
      <c r="H51" s="777" t="e">
        <f>D53/D52*1000000/12</f>
        <v>#DIV/0!</v>
      </c>
      <c r="I51" s="777" t="e">
        <f>F53/F52*1000000/12</f>
        <v>#DIV/0!</v>
      </c>
      <c r="J51" s="777" t="e">
        <f>G53/G52*1000000/12</f>
        <v>#DIV/0!</v>
      </c>
    </row>
    <row r="52" spans="1:7" s="771" customFormat="1" ht="13.5" customHeight="1">
      <c r="A52" s="766"/>
      <c r="B52" s="767" t="s">
        <v>525</v>
      </c>
      <c r="C52" s="760" t="s">
        <v>523</v>
      </c>
      <c r="D52" s="769"/>
      <c r="E52" s="769"/>
      <c r="F52" s="769"/>
      <c r="G52" s="770"/>
    </row>
    <row r="53" spans="1:7" s="771" customFormat="1" ht="13.5" customHeight="1">
      <c r="A53" s="766"/>
      <c r="B53" s="767" t="s">
        <v>526</v>
      </c>
      <c r="C53" s="760" t="s">
        <v>522</v>
      </c>
      <c r="D53" s="769"/>
      <c r="E53" s="769"/>
      <c r="F53" s="769"/>
      <c r="G53" s="770"/>
    </row>
    <row r="54" spans="1:10" s="771" customFormat="1" ht="13.5" customHeight="1">
      <c r="A54" s="766"/>
      <c r="B54" s="767" t="s">
        <v>530</v>
      </c>
      <c r="C54" s="760" t="s">
        <v>522</v>
      </c>
      <c r="D54" s="769"/>
      <c r="E54" s="769"/>
      <c r="F54" s="769"/>
      <c r="G54" s="770"/>
      <c r="H54" s="771" t="e">
        <f>D54/D52*1000000/12/144</f>
        <v>#DIV/0!</v>
      </c>
      <c r="I54" s="771" t="e">
        <f>F54/F52*1000000/12/180</f>
        <v>#DIV/0!</v>
      </c>
      <c r="J54" s="771" t="e">
        <f>G54/G52*1000000/12/180</f>
        <v>#DIV/0!</v>
      </c>
    </row>
    <row r="55" spans="1:8" s="771" customFormat="1" ht="13.5" customHeight="1">
      <c r="A55" s="766"/>
      <c r="B55" s="767" t="s">
        <v>531</v>
      </c>
      <c r="C55" s="760" t="s">
        <v>522</v>
      </c>
      <c r="D55" s="769"/>
      <c r="E55" s="769"/>
      <c r="F55" s="769"/>
      <c r="G55" s="770"/>
      <c r="H55" s="778"/>
    </row>
    <row r="56" spans="1:8" s="771" customFormat="1" ht="13.5" customHeight="1" thickBot="1">
      <c r="A56" s="779"/>
      <c r="B56" s="780"/>
      <c r="C56" s="781"/>
      <c r="D56" s="781"/>
      <c r="E56" s="781"/>
      <c r="F56" s="781"/>
      <c r="G56" s="782"/>
      <c r="H56" s="778"/>
    </row>
    <row r="57" spans="3:6" ht="16.5">
      <c r="C57" s="783"/>
      <c r="D57" s="734"/>
      <c r="E57" s="734"/>
      <c r="F57" s="734"/>
    </row>
    <row r="58" spans="3:6" ht="16.5">
      <c r="C58" s="783"/>
      <c r="D58" s="734"/>
      <c r="E58" s="734"/>
      <c r="F58" s="734"/>
    </row>
    <row r="59" spans="3:6" ht="16.5">
      <c r="C59" s="783"/>
      <c r="D59" s="734"/>
      <c r="E59" s="734"/>
      <c r="F59" s="734"/>
    </row>
    <row r="60" spans="3:6" ht="16.5">
      <c r="C60" s="783"/>
      <c r="D60" s="734"/>
      <c r="E60" s="734"/>
      <c r="F60" s="734"/>
    </row>
    <row r="61" spans="3:6" ht="16.5">
      <c r="C61" s="783"/>
      <c r="D61" s="734"/>
      <c r="E61" s="734"/>
      <c r="F61" s="734"/>
    </row>
    <row r="62" spans="3:6" ht="16.5">
      <c r="C62" s="783"/>
      <c r="D62" s="734"/>
      <c r="E62" s="734"/>
      <c r="F62" s="734"/>
    </row>
    <row r="63" spans="3:6" ht="16.5">
      <c r="C63" s="783"/>
      <c r="D63" s="734"/>
      <c r="E63" s="734"/>
      <c r="F63" s="734"/>
    </row>
    <row r="64" spans="3:6" ht="16.5">
      <c r="C64" s="783"/>
      <c r="D64" s="734"/>
      <c r="E64" s="734"/>
      <c r="F64" s="734"/>
    </row>
    <row r="65" spans="3:6" ht="16.5">
      <c r="C65" s="783"/>
      <c r="D65" s="734"/>
      <c r="E65" s="734"/>
      <c r="F65" s="734"/>
    </row>
    <row r="66" spans="3:6" ht="16.5">
      <c r="C66" s="783"/>
      <c r="D66" s="734"/>
      <c r="E66" s="734"/>
      <c r="F66" s="734"/>
    </row>
    <row r="67" spans="3:6" ht="16.5">
      <c r="C67" s="783"/>
      <c r="D67" s="734"/>
      <c r="E67" s="734"/>
      <c r="F67" s="734"/>
    </row>
    <row r="68" spans="3:6" ht="16.5">
      <c r="C68" s="783"/>
      <c r="D68" s="734"/>
      <c r="E68" s="734"/>
      <c r="F68" s="734"/>
    </row>
    <row r="69" spans="3:6" ht="16.5">
      <c r="C69" s="783"/>
      <c r="D69" s="734"/>
      <c r="E69" s="734"/>
      <c r="F69" s="734"/>
    </row>
    <row r="70" spans="3:6" ht="16.5">
      <c r="C70" s="783"/>
      <c r="D70" s="734"/>
      <c r="E70" s="734"/>
      <c r="F70" s="734"/>
    </row>
    <row r="71" spans="3:6" ht="16.5">
      <c r="C71" s="783"/>
      <c r="D71" s="734"/>
      <c r="E71" s="734"/>
      <c r="F71" s="734"/>
    </row>
    <row r="72" spans="3:6" ht="16.5">
      <c r="C72" s="783"/>
      <c r="D72" s="734"/>
      <c r="E72" s="734"/>
      <c r="F72" s="734"/>
    </row>
    <row r="73" spans="3:6" ht="16.5">
      <c r="C73" s="783"/>
      <c r="D73" s="734"/>
      <c r="E73" s="734"/>
      <c r="F73" s="734"/>
    </row>
    <row r="74" spans="3:6" ht="16.5">
      <c r="C74" s="783"/>
      <c r="D74" s="734"/>
      <c r="E74" s="734"/>
      <c r="F74" s="734"/>
    </row>
    <row r="75" spans="3:6" ht="16.5">
      <c r="C75" s="783"/>
      <c r="D75" s="734"/>
      <c r="E75" s="734"/>
      <c r="F75" s="734"/>
    </row>
    <row r="76" spans="3:6" ht="16.5">
      <c r="C76" s="783"/>
      <c r="D76" s="734"/>
      <c r="E76" s="734"/>
      <c r="F76" s="734"/>
    </row>
    <row r="77" spans="3:6" ht="16.5">
      <c r="C77" s="783"/>
      <c r="D77" s="734"/>
      <c r="E77" s="734"/>
      <c r="F77" s="734"/>
    </row>
    <row r="78" spans="3:6" ht="16.5">
      <c r="C78" s="783"/>
      <c r="D78" s="734"/>
      <c r="E78" s="734"/>
      <c r="F78" s="734"/>
    </row>
    <row r="79" spans="3:6" ht="16.5">
      <c r="C79" s="783"/>
      <c r="D79" s="734"/>
      <c r="E79" s="734"/>
      <c r="F79" s="734"/>
    </row>
    <row r="80" spans="3:6" ht="16.5">
      <c r="C80" s="783"/>
      <c r="D80" s="734"/>
      <c r="E80" s="734"/>
      <c r="F80" s="734"/>
    </row>
    <row r="81" spans="3:6" ht="16.5">
      <c r="C81" s="783"/>
      <c r="D81" s="734"/>
      <c r="E81" s="734"/>
      <c r="F81" s="734"/>
    </row>
    <row r="82" spans="3:6" ht="16.5">
      <c r="C82" s="783"/>
      <c r="D82" s="734"/>
      <c r="E82" s="734"/>
      <c r="F82" s="734"/>
    </row>
    <row r="83" spans="3:6" ht="16.5">
      <c r="C83" s="783"/>
      <c r="D83" s="734"/>
      <c r="E83" s="734"/>
      <c r="F83" s="734"/>
    </row>
    <row r="84" spans="3:6" ht="16.5">
      <c r="C84" s="783"/>
      <c r="D84" s="734"/>
      <c r="E84" s="734"/>
      <c r="F84" s="734"/>
    </row>
    <row r="85" spans="3:6" ht="16.5">
      <c r="C85" s="783"/>
      <c r="D85" s="734"/>
      <c r="E85" s="734"/>
      <c r="F85" s="734"/>
    </row>
    <row r="86" spans="3:6" ht="16.5">
      <c r="C86" s="783"/>
      <c r="D86" s="734"/>
      <c r="E86" s="734"/>
      <c r="F86" s="734"/>
    </row>
    <row r="87" spans="3:6" ht="16.5">
      <c r="C87" s="783"/>
      <c r="D87" s="734"/>
      <c r="E87" s="734"/>
      <c r="F87" s="734"/>
    </row>
    <row r="88" spans="3:6" ht="16.5">
      <c r="C88" s="783"/>
      <c r="D88" s="734"/>
      <c r="E88" s="734"/>
      <c r="F88" s="734"/>
    </row>
    <row r="89" spans="3:6" ht="16.5">
      <c r="C89" s="783"/>
      <c r="D89" s="734"/>
      <c r="E89" s="734"/>
      <c r="F89" s="734"/>
    </row>
    <row r="90" spans="3:6" ht="16.5">
      <c r="C90" s="783"/>
      <c r="D90" s="734"/>
      <c r="E90" s="734"/>
      <c r="F90" s="734"/>
    </row>
    <row r="91" spans="3:6" ht="16.5">
      <c r="C91" s="783"/>
      <c r="D91" s="734"/>
      <c r="E91" s="734"/>
      <c r="F91" s="734"/>
    </row>
    <row r="92" spans="3:6" ht="16.5">
      <c r="C92" s="783"/>
      <c r="D92" s="734"/>
      <c r="E92" s="734"/>
      <c r="F92" s="734"/>
    </row>
    <row r="93" spans="3:6" ht="16.5">
      <c r="C93" s="783"/>
      <c r="D93" s="734"/>
      <c r="E93" s="734"/>
      <c r="F93" s="734"/>
    </row>
    <row r="94" spans="3:6" ht="16.5">
      <c r="C94" s="783"/>
      <c r="D94" s="734"/>
      <c r="E94" s="734"/>
      <c r="F94" s="734"/>
    </row>
    <row r="95" spans="3:6" ht="16.5">
      <c r="C95" s="783"/>
      <c r="D95" s="734"/>
      <c r="E95" s="734"/>
      <c r="F95" s="734"/>
    </row>
    <row r="96" spans="3:6" ht="16.5">
      <c r="C96" s="783"/>
      <c r="D96" s="734"/>
      <c r="E96" s="734"/>
      <c r="F96" s="734"/>
    </row>
    <row r="97" spans="3:6" ht="16.5">
      <c r="C97" s="783"/>
      <c r="D97" s="734"/>
      <c r="E97" s="734"/>
      <c r="F97" s="734"/>
    </row>
    <row r="98" spans="3:6" ht="16.5">
      <c r="C98" s="783"/>
      <c r="D98" s="734"/>
      <c r="E98" s="734"/>
      <c r="F98" s="734"/>
    </row>
    <row r="99" spans="3:6" ht="16.5">
      <c r="C99" s="783"/>
      <c r="D99" s="734"/>
      <c r="E99" s="734"/>
      <c r="F99" s="734"/>
    </row>
    <row r="100" spans="3:6" ht="16.5">
      <c r="C100" s="783"/>
      <c r="D100" s="734"/>
      <c r="E100" s="734"/>
      <c r="F100" s="734"/>
    </row>
    <row r="101" spans="3:6" ht="16.5">
      <c r="C101" s="783"/>
      <c r="D101" s="734"/>
      <c r="E101" s="734"/>
      <c r="F101" s="734"/>
    </row>
    <row r="102" spans="3:6" ht="16.5">
      <c r="C102" s="783"/>
      <c r="D102" s="734"/>
      <c r="E102" s="734"/>
      <c r="F102" s="734"/>
    </row>
    <row r="103" spans="3:6" ht="16.5">
      <c r="C103" s="783"/>
      <c r="D103" s="734"/>
      <c r="E103" s="734"/>
      <c r="F103" s="734"/>
    </row>
    <row r="104" spans="3:6" ht="16.5">
      <c r="C104" s="783"/>
      <c r="D104" s="734"/>
      <c r="E104" s="734"/>
      <c r="F104" s="734"/>
    </row>
    <row r="105" spans="3:6" ht="16.5">
      <c r="C105" s="783"/>
      <c r="D105" s="734"/>
      <c r="E105" s="734"/>
      <c r="F105" s="734"/>
    </row>
    <row r="106" spans="3:6" ht="16.5">
      <c r="C106" s="783"/>
      <c r="D106" s="734"/>
      <c r="E106" s="734"/>
      <c r="F106" s="734"/>
    </row>
    <row r="107" spans="3:6" ht="16.5">
      <c r="C107" s="783"/>
      <c r="D107" s="734"/>
      <c r="E107" s="734"/>
      <c r="F107" s="734"/>
    </row>
    <row r="108" spans="3:6" ht="16.5">
      <c r="C108" s="783"/>
      <c r="D108" s="734"/>
      <c r="E108" s="734"/>
      <c r="F108" s="734"/>
    </row>
    <row r="109" spans="3:6" ht="16.5">
      <c r="C109" s="783"/>
      <c r="D109" s="734"/>
      <c r="E109" s="734"/>
      <c r="F109" s="734"/>
    </row>
    <row r="110" spans="3:6" ht="16.5">
      <c r="C110" s="783"/>
      <c r="D110" s="734"/>
      <c r="E110" s="734"/>
      <c r="F110" s="734"/>
    </row>
    <row r="111" spans="3:6" ht="16.5">
      <c r="C111" s="783"/>
      <c r="D111" s="734"/>
      <c r="E111" s="734"/>
      <c r="F111" s="734"/>
    </row>
    <row r="112" spans="3:6" ht="16.5">
      <c r="C112" s="783"/>
      <c r="D112" s="734"/>
      <c r="E112" s="734"/>
      <c r="F112" s="734"/>
    </row>
    <row r="113" spans="3:6" ht="16.5">
      <c r="C113" s="783"/>
      <c r="D113" s="734"/>
      <c r="E113" s="734"/>
      <c r="F113" s="734"/>
    </row>
    <row r="114" spans="3:6" ht="16.5">
      <c r="C114" s="783"/>
      <c r="D114" s="734"/>
      <c r="E114" s="734"/>
      <c r="F114" s="734"/>
    </row>
    <row r="115" spans="3:6" ht="16.5">
      <c r="C115" s="783"/>
      <c r="D115" s="734"/>
      <c r="E115" s="734"/>
      <c r="F115" s="734"/>
    </row>
    <row r="116" spans="3:6" ht="16.5">
      <c r="C116" s="783"/>
      <c r="D116" s="734"/>
      <c r="E116" s="734"/>
      <c r="F116" s="734"/>
    </row>
    <row r="117" spans="3:6" ht="16.5">
      <c r="C117" s="783"/>
      <c r="D117" s="734"/>
      <c r="E117" s="734"/>
      <c r="F117" s="734"/>
    </row>
    <row r="118" spans="3:6" ht="16.5">
      <c r="C118" s="783"/>
      <c r="D118" s="734"/>
      <c r="E118" s="734"/>
      <c r="F118" s="734"/>
    </row>
    <row r="119" spans="3:6" ht="16.5">
      <c r="C119" s="783"/>
      <c r="D119" s="734"/>
      <c r="E119" s="734"/>
      <c r="F119" s="734"/>
    </row>
    <row r="120" spans="3:6" ht="16.5">
      <c r="C120" s="783"/>
      <c r="D120" s="734"/>
      <c r="E120" s="734"/>
      <c r="F120" s="734"/>
    </row>
    <row r="121" spans="3:6" ht="16.5">
      <c r="C121" s="783"/>
      <c r="D121" s="734"/>
      <c r="E121" s="734"/>
      <c r="F121" s="734"/>
    </row>
    <row r="122" spans="3:6" ht="16.5">
      <c r="C122" s="783"/>
      <c r="D122" s="734"/>
      <c r="E122" s="734"/>
      <c r="F122" s="734"/>
    </row>
    <row r="123" spans="3:6" ht="16.5">
      <c r="C123" s="783"/>
      <c r="D123" s="734"/>
      <c r="E123" s="734"/>
      <c r="F123" s="734"/>
    </row>
    <row r="124" spans="3:6" ht="16.5">
      <c r="C124" s="783"/>
      <c r="D124" s="734"/>
      <c r="E124" s="734"/>
      <c r="F124" s="734"/>
    </row>
    <row r="125" spans="3:6" ht="16.5">
      <c r="C125" s="783"/>
      <c r="D125" s="734"/>
      <c r="E125" s="734"/>
      <c r="F125" s="734"/>
    </row>
    <row r="126" spans="3:6" ht="16.5">
      <c r="C126" s="783"/>
      <c r="D126" s="734"/>
      <c r="E126" s="734"/>
      <c r="F126" s="734"/>
    </row>
    <row r="127" spans="3:6" ht="16.5">
      <c r="C127" s="783"/>
      <c r="D127" s="734"/>
      <c r="E127" s="734"/>
      <c r="F127" s="734"/>
    </row>
  </sheetData>
  <sheetProtection/>
  <mergeCells count="2">
    <mergeCell ref="F1:G1"/>
    <mergeCell ref="E4:E5"/>
  </mergeCells>
  <printOptions/>
  <pageMargins left="0.25" right="0.35" top="0.31" bottom="0.3" header="0.25" footer="0.27"/>
  <pageSetup horizontalDpi="600" verticalDpi="600" orientation="portrait" paperSize="9" r:id="rId1"/>
  <headerFooter alignWithMargins="0">
    <oddFooter>&amp;C&amp;9Trang &amp;P&amp;R&amp;9&amp;A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N73"/>
  <sheetViews>
    <sheetView zoomScalePageLayoutView="0" workbookViewId="0" topLeftCell="C1">
      <selection activeCell="F9" sqref="F9"/>
    </sheetView>
  </sheetViews>
  <sheetFormatPr defaultColWidth="10" defaultRowHeight="15"/>
  <cols>
    <col min="1" max="1" width="4.09765625" style="835" customWidth="1"/>
    <col min="2" max="2" width="31.69921875" style="785" customWidth="1"/>
    <col min="3" max="3" width="8" style="785" customWidth="1"/>
    <col min="4" max="4" width="8.69921875" style="785" customWidth="1"/>
    <col min="5" max="5" width="8.19921875" style="785" customWidth="1"/>
    <col min="6" max="6" width="8" style="785" customWidth="1"/>
    <col min="7" max="7" width="8.69921875" style="785" customWidth="1"/>
    <col min="8" max="8" width="8.19921875" style="785" customWidth="1"/>
    <col min="9" max="9" width="8" style="785" customWidth="1"/>
    <col min="10" max="10" width="8.69921875" style="785" customWidth="1"/>
    <col min="11" max="11" width="8" style="785" customWidth="1"/>
    <col min="12" max="12" width="7.5" style="785" customWidth="1"/>
    <col min="13" max="13" width="7.69921875" style="785" customWidth="1"/>
    <col min="14" max="14" width="8" style="785" customWidth="1"/>
    <col min="15" max="16384" width="10" style="785" customWidth="1"/>
  </cols>
  <sheetData>
    <row r="1" spans="1:14" ht="16.5">
      <c r="A1" s="784" t="s">
        <v>758</v>
      </c>
      <c r="N1" s="786" t="s">
        <v>757</v>
      </c>
    </row>
    <row r="2" spans="1:14" s="789" customFormat="1" ht="45.75" customHeight="1">
      <c r="A2" s="787" t="s">
        <v>759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s="792" customFormat="1" ht="25.5" customHeight="1">
      <c r="A3" s="790" t="s">
        <v>760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</row>
    <row r="4" spans="1:12" ht="20.25" customHeight="1">
      <c r="A4" s="793"/>
      <c r="L4" s="794" t="s">
        <v>768</v>
      </c>
    </row>
    <row r="5" spans="1:14" s="802" customFormat="1" ht="23.25" customHeight="1">
      <c r="A5" s="795" t="s">
        <v>778</v>
      </c>
      <c r="B5" s="796"/>
      <c r="C5" s="797" t="s">
        <v>762</v>
      </c>
      <c r="D5" s="798"/>
      <c r="E5" s="799"/>
      <c r="F5" s="800" t="s">
        <v>754</v>
      </c>
      <c r="G5" s="801"/>
      <c r="H5" s="801"/>
      <c r="I5" s="801"/>
      <c r="J5" s="801"/>
      <c r="K5" s="801"/>
      <c r="L5" s="800" t="s">
        <v>755</v>
      </c>
      <c r="M5" s="801"/>
      <c r="N5" s="801"/>
    </row>
    <row r="6" spans="1:14" s="802" customFormat="1" ht="23.25" customHeight="1">
      <c r="A6" s="803" t="s">
        <v>728</v>
      </c>
      <c r="B6" s="803" t="s">
        <v>763</v>
      </c>
      <c r="C6" s="804" t="s">
        <v>764</v>
      </c>
      <c r="D6" s="805"/>
      <c r="E6" s="806"/>
      <c r="F6" s="804" t="s">
        <v>766</v>
      </c>
      <c r="G6" s="805"/>
      <c r="H6" s="806"/>
      <c r="I6" s="804" t="s">
        <v>767</v>
      </c>
      <c r="J6" s="805"/>
      <c r="K6" s="806"/>
      <c r="L6" s="803" t="s">
        <v>770</v>
      </c>
      <c r="M6" s="803" t="s">
        <v>771</v>
      </c>
      <c r="N6" s="795" t="s">
        <v>772</v>
      </c>
    </row>
    <row r="7" spans="1:14" s="802" customFormat="1" ht="23.25" customHeight="1">
      <c r="A7" s="803" t="s">
        <v>728</v>
      </c>
      <c r="B7" s="807"/>
      <c r="C7" s="803" t="s">
        <v>770</v>
      </c>
      <c r="D7" s="803" t="s">
        <v>771</v>
      </c>
      <c r="E7" s="803" t="s">
        <v>772</v>
      </c>
      <c r="F7" s="803" t="s">
        <v>770</v>
      </c>
      <c r="G7" s="803" t="s">
        <v>771</v>
      </c>
      <c r="H7" s="803" t="s">
        <v>772</v>
      </c>
      <c r="I7" s="803" t="s">
        <v>770</v>
      </c>
      <c r="J7" s="803" t="s">
        <v>771</v>
      </c>
      <c r="K7" s="803" t="s">
        <v>772</v>
      </c>
      <c r="L7" s="803" t="s">
        <v>779</v>
      </c>
      <c r="M7" s="803" t="s">
        <v>773</v>
      </c>
      <c r="N7" s="803" t="s">
        <v>774</v>
      </c>
    </row>
    <row r="8" spans="1:14" s="811" customFormat="1" ht="23.25" customHeight="1">
      <c r="A8" s="808"/>
      <c r="B8" s="809"/>
      <c r="C8" s="810" t="s">
        <v>779</v>
      </c>
      <c r="D8" s="810" t="s">
        <v>780</v>
      </c>
      <c r="E8" s="810" t="s">
        <v>781</v>
      </c>
      <c r="F8" s="810" t="s">
        <v>779</v>
      </c>
      <c r="G8" s="810" t="s">
        <v>780</v>
      </c>
      <c r="H8" s="810" t="s">
        <v>781</v>
      </c>
      <c r="I8" s="810" t="s">
        <v>779</v>
      </c>
      <c r="J8" s="810" t="s">
        <v>780</v>
      </c>
      <c r="K8" s="810" t="s">
        <v>781</v>
      </c>
      <c r="L8" s="809"/>
      <c r="M8" s="810" t="s">
        <v>775</v>
      </c>
      <c r="N8" s="810" t="s">
        <v>776</v>
      </c>
    </row>
    <row r="9" spans="1:14" s="814" customFormat="1" ht="13.5" customHeight="1">
      <c r="A9" s="812"/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</row>
    <row r="10" spans="1:14" s="817" customFormat="1" ht="24.75" customHeight="1">
      <c r="A10" s="815"/>
      <c r="B10" s="816" t="s">
        <v>782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</row>
    <row r="11" spans="1:14" s="814" customFormat="1" ht="12.75">
      <c r="A11" s="812"/>
      <c r="B11" s="818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4" s="822" customFormat="1" ht="12.75" hidden="1">
      <c r="A12" s="819" t="s">
        <v>690</v>
      </c>
      <c r="B12" s="820" t="s">
        <v>783</v>
      </c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</row>
    <row r="13" spans="1:14" s="814" customFormat="1" ht="12.75" hidden="1">
      <c r="A13" s="812"/>
      <c r="B13" s="823" t="s">
        <v>784</v>
      </c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</row>
    <row r="14" spans="1:14" s="814" customFormat="1" ht="12.75" hidden="1">
      <c r="A14" s="812"/>
      <c r="B14" s="823" t="s">
        <v>785</v>
      </c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</row>
    <row r="15" spans="1:14" s="814" customFormat="1" ht="12.75" hidden="1">
      <c r="A15" s="812"/>
      <c r="B15" s="823" t="s">
        <v>786</v>
      </c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</row>
    <row r="16" spans="1:14" s="814" customFormat="1" ht="12.75" hidden="1">
      <c r="A16" s="812"/>
      <c r="B16" s="823" t="s">
        <v>787</v>
      </c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</row>
    <row r="17" spans="1:14" s="814" customFormat="1" ht="12.75" hidden="1">
      <c r="A17" s="812"/>
      <c r="B17" s="823" t="s">
        <v>788</v>
      </c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</row>
    <row r="18" spans="1:14" s="814" customFormat="1" ht="12.75" hidden="1">
      <c r="A18" s="812"/>
      <c r="B18" s="823" t="s">
        <v>789</v>
      </c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</row>
    <row r="19" spans="1:14" s="814" customFormat="1" ht="12.75" hidden="1">
      <c r="A19" s="812"/>
      <c r="B19" s="823" t="s">
        <v>790</v>
      </c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</row>
    <row r="20" spans="1:14" s="814" customFormat="1" ht="12.75" hidden="1">
      <c r="A20" s="812"/>
      <c r="B20" s="823" t="s">
        <v>791</v>
      </c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</row>
    <row r="21" spans="1:14" s="814" customFormat="1" ht="12.75" hidden="1">
      <c r="A21" s="812"/>
      <c r="B21" s="823" t="s">
        <v>792</v>
      </c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</row>
    <row r="22" spans="1:14" s="822" customFormat="1" ht="12.75" hidden="1">
      <c r="A22" s="819" t="s">
        <v>702</v>
      </c>
      <c r="B22" s="825" t="s">
        <v>793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</row>
    <row r="23" spans="1:14" s="814" customFormat="1" ht="12.75" hidden="1">
      <c r="A23" s="812"/>
      <c r="B23" s="823" t="s">
        <v>794</v>
      </c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</row>
    <row r="24" spans="1:14" s="814" customFormat="1" ht="12.75" hidden="1">
      <c r="A24" s="812"/>
      <c r="B24" s="823" t="s">
        <v>795</v>
      </c>
      <c r="C24" s="824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</row>
    <row r="25" spans="1:14" s="814" customFormat="1" ht="12.75" hidden="1">
      <c r="A25" s="812"/>
      <c r="B25" s="823" t="s">
        <v>796</v>
      </c>
      <c r="C25" s="824"/>
      <c r="D25" s="824"/>
      <c r="E25" s="824"/>
      <c r="F25" s="824"/>
      <c r="G25" s="824"/>
      <c r="H25" s="824"/>
      <c r="I25" s="824"/>
      <c r="J25" s="824"/>
      <c r="K25" s="824"/>
      <c r="L25" s="824"/>
      <c r="M25" s="824"/>
      <c r="N25" s="824"/>
    </row>
    <row r="26" spans="1:14" s="814" customFormat="1" ht="12.75" hidden="1">
      <c r="A26" s="812"/>
      <c r="B26" s="823" t="s">
        <v>474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</row>
    <row r="27" spans="1:14" s="814" customFormat="1" ht="12.75" hidden="1">
      <c r="A27" s="812"/>
      <c r="B27" s="823" t="s">
        <v>475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</row>
    <row r="28" spans="1:14" s="814" customFormat="1" ht="12.75" hidden="1">
      <c r="A28" s="812"/>
      <c r="B28" s="827" t="s">
        <v>476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</row>
    <row r="29" spans="1:14" s="814" customFormat="1" ht="12.75" hidden="1">
      <c r="A29" s="812"/>
      <c r="B29" s="827" t="s">
        <v>477</v>
      </c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</row>
    <row r="30" spans="1:14" s="814" customFormat="1" ht="12.75" hidden="1">
      <c r="A30" s="812"/>
      <c r="B30" s="827" t="s">
        <v>478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</row>
    <row r="31" spans="1:14" s="814" customFormat="1" ht="12.75" hidden="1">
      <c r="A31" s="812"/>
      <c r="B31" s="823" t="s">
        <v>479</v>
      </c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</row>
    <row r="32" spans="1:14" s="814" customFormat="1" ht="12.75" hidden="1">
      <c r="A32" s="812"/>
      <c r="B32" s="823" t="s">
        <v>480</v>
      </c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</row>
    <row r="33" spans="1:14" s="814" customFormat="1" ht="12.75" hidden="1">
      <c r="A33" s="812"/>
      <c r="B33" s="823" t="s">
        <v>481</v>
      </c>
      <c r="C33" s="824"/>
      <c r="D33" s="824"/>
      <c r="E33" s="824"/>
      <c r="F33" s="824"/>
      <c r="G33" s="824"/>
      <c r="H33" s="824"/>
      <c r="I33" s="824"/>
      <c r="J33" s="824"/>
      <c r="K33" s="824"/>
      <c r="L33" s="824"/>
      <c r="M33" s="824"/>
      <c r="N33" s="824"/>
    </row>
    <row r="34" spans="1:14" s="814" customFormat="1" ht="12.75" hidden="1">
      <c r="A34" s="812"/>
      <c r="B34" s="823" t="s">
        <v>482</v>
      </c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</row>
    <row r="35" spans="1:14" s="814" customFormat="1" ht="12.75" hidden="1">
      <c r="A35" s="812"/>
      <c r="B35" s="823" t="s">
        <v>483</v>
      </c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</row>
    <row r="36" spans="1:14" s="814" customFormat="1" ht="12.75" hidden="1">
      <c r="A36" s="812"/>
      <c r="B36" s="823" t="s">
        <v>484</v>
      </c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</row>
    <row r="37" spans="1:14" s="814" customFormat="1" ht="12.75" hidden="1">
      <c r="A37" s="812"/>
      <c r="B37" s="823" t="s">
        <v>485</v>
      </c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</row>
    <row r="38" spans="1:14" s="814" customFormat="1" ht="12.75" hidden="1">
      <c r="A38" s="812"/>
      <c r="B38" s="828" t="s">
        <v>486</v>
      </c>
      <c r="C38" s="829"/>
      <c r="D38" s="829"/>
      <c r="E38" s="829"/>
      <c r="F38" s="829"/>
      <c r="G38" s="829"/>
      <c r="H38" s="829"/>
      <c r="I38" s="829"/>
      <c r="J38" s="829"/>
      <c r="K38" s="829"/>
      <c r="L38" s="829"/>
      <c r="M38" s="829"/>
      <c r="N38" s="829"/>
    </row>
    <row r="39" spans="1:14" s="814" customFormat="1" ht="12.75" hidden="1">
      <c r="A39" s="812"/>
      <c r="B39" s="823" t="s">
        <v>487</v>
      </c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</row>
    <row r="40" spans="1:14" s="814" customFormat="1" ht="12.75" hidden="1">
      <c r="A40" s="812"/>
      <c r="B40" s="823" t="s">
        <v>488</v>
      </c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</row>
    <row r="41" spans="1:14" s="814" customFormat="1" ht="12.75" hidden="1">
      <c r="A41" s="812"/>
      <c r="B41" s="823" t="s">
        <v>489</v>
      </c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</row>
    <row r="42" spans="1:14" s="814" customFormat="1" ht="12.75" hidden="1">
      <c r="A42" s="812"/>
      <c r="B42" s="823" t="s">
        <v>490</v>
      </c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</row>
    <row r="43" spans="1:14" s="814" customFormat="1" ht="12.75" hidden="1">
      <c r="A43" s="812"/>
      <c r="B43" s="827" t="s">
        <v>491</v>
      </c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</row>
    <row r="44" spans="1:14" s="814" customFormat="1" ht="12.75" hidden="1">
      <c r="A44" s="812"/>
      <c r="B44" s="827" t="s">
        <v>492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</row>
    <row r="45" spans="1:14" s="814" customFormat="1" ht="12.75" hidden="1">
      <c r="A45" s="812"/>
      <c r="B45" s="827" t="s">
        <v>493</v>
      </c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</row>
    <row r="46" spans="1:14" s="814" customFormat="1" ht="12.75" hidden="1">
      <c r="A46" s="812"/>
      <c r="B46" s="823" t="s">
        <v>494</v>
      </c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</row>
    <row r="47" spans="1:14" s="814" customFormat="1" ht="12.75" hidden="1">
      <c r="A47" s="812"/>
      <c r="B47" s="823" t="s">
        <v>495</v>
      </c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</row>
    <row r="48" spans="1:14" s="814" customFormat="1" ht="12.75" hidden="1">
      <c r="A48" s="812"/>
      <c r="B48" s="823" t="s">
        <v>496</v>
      </c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</row>
    <row r="49" spans="1:14" s="814" customFormat="1" ht="12.75" hidden="1">
      <c r="A49" s="812"/>
      <c r="B49" s="823" t="s">
        <v>497</v>
      </c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</row>
    <row r="50" spans="1:14" s="814" customFormat="1" ht="12.75" hidden="1">
      <c r="A50" s="812"/>
      <c r="B50" s="823" t="s">
        <v>498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</row>
    <row r="51" spans="1:14" s="814" customFormat="1" ht="12.75" hidden="1">
      <c r="A51" s="812"/>
      <c r="B51" s="823" t="s">
        <v>499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</row>
    <row r="52" spans="1:14" s="814" customFormat="1" ht="12.75" hidden="1">
      <c r="A52" s="812"/>
      <c r="B52" s="823" t="s">
        <v>500</v>
      </c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</row>
    <row r="53" spans="1:14" s="814" customFormat="1" ht="12.75" hidden="1">
      <c r="A53" s="812"/>
      <c r="B53" s="823" t="s">
        <v>501</v>
      </c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</row>
    <row r="54" spans="1:14" s="814" customFormat="1" ht="12.75" hidden="1">
      <c r="A54" s="812"/>
      <c r="B54" s="823" t="s">
        <v>502</v>
      </c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</row>
    <row r="55" spans="1:14" s="814" customFormat="1" ht="12.75" hidden="1">
      <c r="A55" s="812"/>
      <c r="B55" s="827" t="s">
        <v>503</v>
      </c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</row>
    <row r="56" spans="1:14" s="814" customFormat="1" ht="12.75" hidden="1">
      <c r="A56" s="812"/>
      <c r="B56" s="823" t="s">
        <v>504</v>
      </c>
      <c r="C56" s="824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</row>
    <row r="57" spans="1:14" s="814" customFormat="1" ht="12.75" hidden="1">
      <c r="A57" s="812"/>
      <c r="B57" s="823" t="s">
        <v>505</v>
      </c>
      <c r="C57" s="824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</row>
    <row r="58" spans="1:14" s="814" customFormat="1" ht="12.75" hidden="1">
      <c r="A58" s="812"/>
      <c r="B58" s="827" t="s">
        <v>494</v>
      </c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4"/>
      <c r="N58" s="824"/>
    </row>
    <row r="59" spans="1:14" s="814" customFormat="1" ht="12.75" hidden="1">
      <c r="A59" s="812"/>
      <c r="B59" s="830"/>
      <c r="C59" s="824"/>
      <c r="D59" s="824"/>
      <c r="E59" s="824"/>
      <c r="F59" s="824"/>
      <c r="G59" s="824"/>
      <c r="H59" s="824"/>
      <c r="I59" s="824"/>
      <c r="J59" s="824"/>
      <c r="K59" s="824"/>
      <c r="L59" s="824"/>
      <c r="M59" s="824"/>
      <c r="N59" s="824"/>
    </row>
    <row r="60" spans="1:14" s="822" customFormat="1" ht="12.75">
      <c r="A60" s="819" t="s">
        <v>690</v>
      </c>
      <c r="B60" s="825" t="s">
        <v>506</v>
      </c>
      <c r="C60" s="826"/>
      <c r="D60" s="826"/>
      <c r="E60" s="826"/>
      <c r="F60" s="826"/>
      <c r="G60" s="826"/>
      <c r="H60" s="826"/>
      <c r="I60" s="826"/>
      <c r="J60" s="826"/>
      <c r="K60" s="826"/>
      <c r="L60" s="826"/>
      <c r="M60" s="826"/>
      <c r="N60" s="826"/>
    </row>
    <row r="61" spans="1:14" s="814" customFormat="1" ht="12.75">
      <c r="A61" s="812"/>
      <c r="B61" s="823" t="s">
        <v>749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</row>
    <row r="62" spans="1:14" s="814" customFormat="1" ht="12.75">
      <c r="A62" s="812"/>
      <c r="B62" s="823" t="s">
        <v>749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</row>
    <row r="63" spans="1:14" s="814" customFormat="1" ht="12.75">
      <c r="A63" s="812"/>
      <c r="B63" s="823" t="s">
        <v>494</v>
      </c>
      <c r="C63" s="824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</row>
    <row r="64" spans="1:14" s="814" customFormat="1" ht="12.75">
      <c r="A64" s="812"/>
      <c r="B64" s="831"/>
      <c r="C64" s="824"/>
      <c r="D64" s="824"/>
      <c r="E64" s="824"/>
      <c r="F64" s="824"/>
      <c r="G64" s="824"/>
      <c r="H64" s="824"/>
      <c r="I64" s="824"/>
      <c r="J64" s="824"/>
      <c r="K64" s="824"/>
      <c r="L64" s="824"/>
      <c r="M64" s="824"/>
      <c r="N64" s="824"/>
    </row>
    <row r="65" spans="1:14" s="822" customFormat="1" ht="12.75">
      <c r="A65" s="819" t="s">
        <v>702</v>
      </c>
      <c r="B65" s="825" t="s">
        <v>507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</row>
    <row r="66" spans="1:14" s="814" customFormat="1" ht="12.75">
      <c r="A66" s="812"/>
      <c r="B66" s="823" t="s">
        <v>749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</row>
    <row r="67" spans="1:14" s="814" customFormat="1" ht="12.75">
      <c r="A67" s="812"/>
      <c r="B67" s="823" t="s">
        <v>749</v>
      </c>
      <c r="C67" s="824"/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</row>
    <row r="68" spans="1:14" s="814" customFormat="1" ht="12.75">
      <c r="A68" s="812"/>
      <c r="B68" s="823" t="s">
        <v>494</v>
      </c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</row>
    <row r="69" spans="1:14" s="814" customFormat="1" ht="12.75">
      <c r="A69" s="832"/>
      <c r="B69" s="833"/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4"/>
      <c r="N69" s="834"/>
    </row>
    <row r="71" spans="10:14" ht="16.5">
      <c r="J71" s="87" t="s">
        <v>508</v>
      </c>
      <c r="K71" s="88"/>
      <c r="L71" s="88"/>
      <c r="M71" s="88"/>
      <c r="N71" s="88"/>
    </row>
    <row r="72" spans="10:14" ht="17.25">
      <c r="J72" s="89" t="s">
        <v>509</v>
      </c>
      <c r="K72" s="90"/>
      <c r="L72" s="90"/>
      <c r="M72" s="90"/>
      <c r="N72" s="90"/>
    </row>
    <row r="73" spans="10:14" ht="17.25">
      <c r="J73" s="89" t="s">
        <v>511</v>
      </c>
      <c r="K73" s="90"/>
      <c r="L73" s="90"/>
      <c r="M73" s="90"/>
      <c r="N73" s="90"/>
    </row>
  </sheetData>
  <sheetProtection/>
  <mergeCells count="3">
    <mergeCell ref="J71:N71"/>
    <mergeCell ref="J72:N72"/>
    <mergeCell ref="J73:N73"/>
  </mergeCells>
  <printOptions/>
  <pageMargins left="0.23" right="0.25" top="0.47" bottom="0.31" header="0.38" footer="0.26"/>
  <pageSetup horizontalDpi="600" verticalDpi="600" orientation="landscape" paperSize="9" r:id="rId1"/>
  <headerFooter alignWithMargins="0">
    <oddFooter>&amp;C&amp;9Trang &amp;P&amp;R&amp;9&amp;A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3.69921875" style="837" customWidth="1"/>
    <col min="2" max="2" width="6" style="837" customWidth="1"/>
    <col min="3" max="3" width="7.59765625" style="837" customWidth="1"/>
    <col min="4" max="4" width="50.09765625" style="837" customWidth="1"/>
    <col min="5" max="7" width="12.09765625" style="837" customWidth="1"/>
    <col min="8" max="8" width="10.69921875" style="837" customWidth="1"/>
    <col min="9" max="16384" width="11" style="837" customWidth="1"/>
  </cols>
  <sheetData>
    <row r="1" spans="1:8" ht="18.75">
      <c r="A1" s="836" t="s">
        <v>642</v>
      </c>
      <c r="H1" s="838" t="s">
        <v>641</v>
      </c>
    </row>
    <row r="2" ht="18.75">
      <c r="A2" s="839" t="s">
        <v>676</v>
      </c>
    </row>
    <row r="3" ht="18.75">
      <c r="A3" s="839" t="s">
        <v>680</v>
      </c>
    </row>
    <row r="4" ht="18.75">
      <c r="A4" s="839" t="s">
        <v>677</v>
      </c>
    </row>
    <row r="7" spans="1:8" ht="26.25">
      <c r="A7" s="840" t="s">
        <v>756</v>
      </c>
      <c r="B7" s="841"/>
      <c r="C7" s="841"/>
      <c r="D7" s="841"/>
      <c r="E7" s="841"/>
      <c r="F7" s="841"/>
      <c r="G7" s="841"/>
      <c r="H7" s="841"/>
    </row>
    <row r="8" spans="1:8" s="844" customFormat="1" ht="18.75">
      <c r="A8" s="842" t="s">
        <v>643</v>
      </c>
      <c r="B8" s="843"/>
      <c r="C8" s="843"/>
      <c r="D8" s="843"/>
      <c r="E8" s="843"/>
      <c r="F8" s="843"/>
      <c r="G8" s="843"/>
      <c r="H8" s="843"/>
    </row>
    <row r="9" spans="1:8" s="844" customFormat="1" ht="18.75">
      <c r="A9" s="842" t="s">
        <v>644</v>
      </c>
      <c r="B9" s="843"/>
      <c r="C9" s="843"/>
      <c r="D9" s="843"/>
      <c r="E9" s="843"/>
      <c r="F9" s="843"/>
      <c r="G9" s="843"/>
      <c r="H9" s="843"/>
    </row>
    <row r="11" ht="19.5" thickBot="1">
      <c r="H11" s="845" t="s">
        <v>629</v>
      </c>
    </row>
    <row r="12" spans="1:8" s="846" customFormat="1" ht="24.75" customHeight="1">
      <c r="A12" s="22" t="s">
        <v>725</v>
      </c>
      <c r="B12" s="18" t="s">
        <v>679</v>
      </c>
      <c r="C12" s="18" t="s">
        <v>678</v>
      </c>
      <c r="D12" s="20" t="s">
        <v>630</v>
      </c>
      <c r="E12" s="18" t="s">
        <v>753</v>
      </c>
      <c r="F12" s="14" t="s">
        <v>754</v>
      </c>
      <c r="G12" s="15"/>
      <c r="H12" s="16" t="s">
        <v>755</v>
      </c>
    </row>
    <row r="13" spans="1:8" s="846" customFormat="1" ht="42" customHeight="1">
      <c r="A13" s="23"/>
      <c r="B13" s="24"/>
      <c r="C13" s="24"/>
      <c r="D13" s="21"/>
      <c r="E13" s="19"/>
      <c r="F13" s="4" t="s">
        <v>631</v>
      </c>
      <c r="G13" s="4" t="s">
        <v>632</v>
      </c>
      <c r="H13" s="17"/>
    </row>
    <row r="14" spans="1:8" s="851" customFormat="1" ht="15.75">
      <c r="A14" s="847" t="s">
        <v>690</v>
      </c>
      <c r="B14" s="848" t="s">
        <v>702</v>
      </c>
      <c r="C14" s="848" t="s">
        <v>713</v>
      </c>
      <c r="D14" s="849">
        <v>1</v>
      </c>
      <c r="E14" s="849">
        <v>2</v>
      </c>
      <c r="F14" s="849">
        <v>3</v>
      </c>
      <c r="G14" s="849">
        <v>4</v>
      </c>
      <c r="H14" s="850">
        <v>5</v>
      </c>
    </row>
    <row r="15" spans="1:8" ht="18">
      <c r="A15" s="2"/>
      <c r="B15" s="3"/>
      <c r="C15" s="3"/>
      <c r="D15" s="3"/>
      <c r="E15" s="3"/>
      <c r="F15" s="3"/>
      <c r="G15" s="3"/>
      <c r="H15" s="852"/>
    </row>
    <row r="16" spans="1:8" ht="21" customHeight="1">
      <c r="A16" s="2"/>
      <c r="B16" s="3"/>
      <c r="C16" s="3"/>
      <c r="D16" s="853" t="s">
        <v>646</v>
      </c>
      <c r="E16" s="3"/>
      <c r="F16" s="3"/>
      <c r="G16" s="3"/>
      <c r="H16" s="852"/>
    </row>
    <row r="17" spans="1:8" ht="21" customHeight="1">
      <c r="A17" s="854" t="s">
        <v>691</v>
      </c>
      <c r="B17" s="855"/>
      <c r="C17" s="855"/>
      <c r="D17" s="856" t="s">
        <v>633</v>
      </c>
      <c r="E17" s="3"/>
      <c r="F17" s="3"/>
      <c r="G17" s="3"/>
      <c r="H17" s="852"/>
    </row>
    <row r="18" spans="1:8" ht="21" customHeight="1">
      <c r="A18" s="2">
        <v>1</v>
      </c>
      <c r="B18" s="3"/>
      <c r="C18" s="3"/>
      <c r="D18" s="856" t="s">
        <v>647</v>
      </c>
      <c r="E18" s="3"/>
      <c r="F18" s="3"/>
      <c r="G18" s="3"/>
      <c r="H18" s="852"/>
    </row>
    <row r="19" spans="1:8" ht="21" customHeight="1">
      <c r="A19" s="2"/>
      <c r="B19" s="3"/>
      <c r="C19" s="3"/>
      <c r="D19" s="856" t="s">
        <v>648</v>
      </c>
      <c r="E19" s="3"/>
      <c r="F19" s="3"/>
      <c r="G19" s="3"/>
      <c r="H19" s="852"/>
    </row>
    <row r="20" spans="1:8" ht="21" customHeight="1">
      <c r="A20" s="2">
        <v>2</v>
      </c>
      <c r="B20" s="3"/>
      <c r="C20" s="3"/>
      <c r="D20" s="856" t="s">
        <v>649</v>
      </c>
      <c r="E20" s="3"/>
      <c r="F20" s="3"/>
      <c r="G20" s="3"/>
      <c r="H20" s="852"/>
    </row>
    <row r="21" spans="1:8" ht="21" customHeight="1">
      <c r="A21" s="2"/>
      <c r="B21" s="3"/>
      <c r="C21" s="3"/>
      <c r="D21" s="856" t="s">
        <v>650</v>
      </c>
      <c r="E21" s="3"/>
      <c r="F21" s="3"/>
      <c r="G21" s="3"/>
      <c r="H21" s="852"/>
    </row>
    <row r="22" spans="1:8" ht="21" customHeight="1">
      <c r="A22" s="2">
        <v>3</v>
      </c>
      <c r="B22" s="3"/>
      <c r="C22" s="3"/>
      <c r="D22" s="856" t="s">
        <v>651</v>
      </c>
      <c r="E22" s="3"/>
      <c r="F22" s="3"/>
      <c r="G22" s="3"/>
      <c r="H22" s="852"/>
    </row>
    <row r="23" spans="1:8" ht="21" customHeight="1">
      <c r="A23" s="2"/>
      <c r="B23" s="3"/>
      <c r="C23" s="3"/>
      <c r="D23" s="856" t="s">
        <v>652</v>
      </c>
      <c r="E23" s="3"/>
      <c r="F23" s="3"/>
      <c r="G23" s="3"/>
      <c r="H23" s="852"/>
    </row>
    <row r="24" spans="1:8" ht="21" customHeight="1">
      <c r="A24" s="854" t="s">
        <v>694</v>
      </c>
      <c r="B24" s="855"/>
      <c r="C24" s="855"/>
      <c r="D24" s="856" t="s">
        <v>634</v>
      </c>
      <c r="E24" s="3"/>
      <c r="F24" s="3"/>
      <c r="G24" s="3"/>
      <c r="H24" s="852"/>
    </row>
    <row r="25" spans="1:8" ht="21" customHeight="1">
      <c r="A25" s="2">
        <v>1</v>
      </c>
      <c r="B25" s="3"/>
      <c r="C25" s="3"/>
      <c r="D25" s="856" t="s">
        <v>653</v>
      </c>
      <c r="E25" s="3"/>
      <c r="F25" s="3"/>
      <c r="G25" s="3"/>
      <c r="H25" s="852"/>
    </row>
    <row r="26" spans="1:8" ht="21" customHeight="1">
      <c r="A26" s="2"/>
      <c r="B26" s="3"/>
      <c r="C26" s="3"/>
      <c r="D26" s="856" t="s">
        <v>654</v>
      </c>
      <c r="E26" s="3"/>
      <c r="F26" s="3"/>
      <c r="G26" s="3"/>
      <c r="H26" s="852"/>
    </row>
    <row r="27" spans="1:8" ht="21" customHeight="1">
      <c r="A27" s="2">
        <v>2</v>
      </c>
      <c r="B27" s="3"/>
      <c r="C27" s="3"/>
      <c r="D27" s="856" t="s">
        <v>655</v>
      </c>
      <c r="E27" s="3"/>
      <c r="F27" s="3"/>
      <c r="G27" s="3"/>
      <c r="H27" s="852"/>
    </row>
    <row r="28" spans="1:8" ht="21" customHeight="1">
      <c r="A28" s="2"/>
      <c r="B28" s="3"/>
      <c r="C28" s="3"/>
      <c r="D28" s="856" t="s">
        <v>650</v>
      </c>
      <c r="E28" s="3"/>
      <c r="F28" s="3"/>
      <c r="G28" s="3"/>
      <c r="H28" s="852"/>
    </row>
    <row r="29" spans="1:8" ht="21" customHeight="1">
      <c r="A29" s="2">
        <v>3</v>
      </c>
      <c r="B29" s="3"/>
      <c r="C29" s="3"/>
      <c r="D29" s="856" t="s">
        <v>656</v>
      </c>
      <c r="E29" s="3"/>
      <c r="F29" s="3"/>
      <c r="G29" s="3"/>
      <c r="H29" s="852"/>
    </row>
    <row r="30" spans="1:8" ht="21" customHeight="1">
      <c r="A30" s="2"/>
      <c r="B30" s="3"/>
      <c r="C30" s="3"/>
      <c r="D30" s="856" t="s">
        <v>657</v>
      </c>
      <c r="E30" s="3"/>
      <c r="F30" s="3"/>
      <c r="G30" s="3"/>
      <c r="H30" s="852"/>
    </row>
    <row r="31" spans="1:8" ht="37.5">
      <c r="A31" s="854" t="s">
        <v>696</v>
      </c>
      <c r="B31" s="855"/>
      <c r="C31" s="855"/>
      <c r="D31" s="857" t="s">
        <v>658</v>
      </c>
      <c r="E31" s="3"/>
      <c r="F31" s="3"/>
      <c r="G31" s="3"/>
      <c r="H31" s="852"/>
    </row>
    <row r="32" spans="1:8" ht="21" customHeight="1">
      <c r="A32" s="2">
        <v>1</v>
      </c>
      <c r="B32" s="3"/>
      <c r="C32" s="3"/>
      <c r="D32" s="856" t="s">
        <v>653</v>
      </c>
      <c r="E32" s="3"/>
      <c r="F32" s="3"/>
      <c r="G32" s="3"/>
      <c r="H32" s="852"/>
    </row>
    <row r="33" spans="1:8" ht="21" customHeight="1">
      <c r="A33" s="2"/>
      <c r="B33" s="3"/>
      <c r="C33" s="3"/>
      <c r="D33" s="856" t="s">
        <v>654</v>
      </c>
      <c r="E33" s="3"/>
      <c r="F33" s="3"/>
      <c r="G33" s="3"/>
      <c r="H33" s="852"/>
    </row>
    <row r="34" spans="1:8" ht="21" customHeight="1">
      <c r="A34" s="2">
        <v>2</v>
      </c>
      <c r="B34" s="3"/>
      <c r="C34" s="3"/>
      <c r="D34" s="856" t="s">
        <v>655</v>
      </c>
      <c r="E34" s="3"/>
      <c r="F34" s="3"/>
      <c r="G34" s="3"/>
      <c r="H34" s="852"/>
    </row>
    <row r="35" spans="1:8" ht="21" customHeight="1">
      <c r="A35" s="2"/>
      <c r="B35" s="3"/>
      <c r="C35" s="3"/>
      <c r="D35" s="856" t="s">
        <v>650</v>
      </c>
      <c r="E35" s="3"/>
      <c r="F35" s="3"/>
      <c r="G35" s="3"/>
      <c r="H35" s="852"/>
    </row>
    <row r="36" spans="1:8" ht="21" customHeight="1">
      <c r="A36" s="2">
        <v>3</v>
      </c>
      <c r="B36" s="3"/>
      <c r="C36" s="3"/>
      <c r="D36" s="856" t="s">
        <v>656</v>
      </c>
      <c r="E36" s="3"/>
      <c r="F36" s="3"/>
      <c r="G36" s="3"/>
      <c r="H36" s="852"/>
    </row>
    <row r="37" spans="1:8" ht="21" customHeight="1">
      <c r="A37" s="2"/>
      <c r="B37" s="3"/>
      <c r="C37" s="3"/>
      <c r="D37" s="856" t="s">
        <v>657</v>
      </c>
      <c r="E37" s="3"/>
      <c r="F37" s="3"/>
      <c r="G37" s="3"/>
      <c r="H37" s="852"/>
    </row>
    <row r="38" spans="1:8" ht="21" customHeight="1">
      <c r="A38" s="854" t="s">
        <v>697</v>
      </c>
      <c r="B38" s="855"/>
      <c r="C38" s="855"/>
      <c r="D38" s="856" t="s">
        <v>659</v>
      </c>
      <c r="E38" s="3"/>
      <c r="F38" s="3"/>
      <c r="G38" s="3"/>
      <c r="H38" s="852"/>
    </row>
    <row r="39" spans="1:8" ht="21" customHeight="1">
      <c r="A39" s="858" t="s">
        <v>681</v>
      </c>
      <c r="B39" s="855"/>
      <c r="C39" s="855"/>
      <c r="D39" s="856"/>
      <c r="E39" s="3"/>
      <c r="F39" s="3"/>
      <c r="G39" s="3"/>
      <c r="H39" s="852"/>
    </row>
    <row r="40" spans="1:8" ht="21" customHeight="1">
      <c r="A40" s="2">
        <v>1</v>
      </c>
      <c r="B40" s="3"/>
      <c r="C40" s="3"/>
      <c r="D40" s="856" t="s">
        <v>683</v>
      </c>
      <c r="E40" s="3"/>
      <c r="F40" s="3"/>
      <c r="G40" s="3"/>
      <c r="H40" s="852"/>
    </row>
    <row r="41" spans="1:8" ht="21" customHeight="1">
      <c r="A41" s="2"/>
      <c r="B41" s="3"/>
      <c r="C41" s="3"/>
      <c r="D41" s="856" t="s">
        <v>684</v>
      </c>
      <c r="E41" s="3"/>
      <c r="F41" s="3"/>
      <c r="G41" s="3"/>
      <c r="H41" s="852"/>
    </row>
    <row r="42" spans="1:8" ht="21" customHeight="1">
      <c r="A42" s="2">
        <v>2</v>
      </c>
      <c r="B42" s="3"/>
      <c r="C42" s="3"/>
      <c r="D42" s="856" t="s">
        <v>663</v>
      </c>
      <c r="E42" s="3"/>
      <c r="F42" s="3"/>
      <c r="G42" s="3"/>
      <c r="H42" s="852"/>
    </row>
    <row r="43" spans="1:8" ht="21" customHeight="1">
      <c r="A43" s="2"/>
      <c r="B43" s="3"/>
      <c r="C43" s="3"/>
      <c r="D43" s="856" t="s">
        <v>684</v>
      </c>
      <c r="E43" s="3"/>
      <c r="F43" s="3"/>
      <c r="G43" s="3"/>
      <c r="H43" s="852"/>
    </row>
    <row r="44" spans="1:8" ht="21" customHeight="1">
      <c r="A44" s="858" t="s">
        <v>685</v>
      </c>
      <c r="B44" s="855"/>
      <c r="C44" s="855"/>
      <c r="D44" s="856"/>
      <c r="E44" s="3"/>
      <c r="F44" s="3"/>
      <c r="G44" s="3"/>
      <c r="H44" s="852"/>
    </row>
    <row r="45" spans="1:8" ht="21" customHeight="1">
      <c r="A45" s="2">
        <v>1</v>
      </c>
      <c r="B45" s="3"/>
      <c r="C45" s="3"/>
      <c r="D45" s="856" t="s">
        <v>682</v>
      </c>
      <c r="E45" s="3"/>
      <c r="F45" s="3"/>
      <c r="G45" s="3"/>
      <c r="H45" s="852"/>
    </row>
    <row r="46" spans="1:8" ht="39" customHeight="1">
      <c r="A46" s="2">
        <v>2</v>
      </c>
      <c r="B46" s="3"/>
      <c r="C46" s="3"/>
      <c r="D46" s="857" t="s">
        <v>660</v>
      </c>
      <c r="E46" s="3"/>
      <c r="F46" s="3"/>
      <c r="G46" s="3"/>
      <c r="H46" s="852"/>
    </row>
    <row r="47" spans="1:8" ht="21" customHeight="1">
      <c r="A47" s="2">
        <v>3</v>
      </c>
      <c r="B47" s="3"/>
      <c r="C47" s="3"/>
      <c r="D47" s="856" t="s">
        <v>661</v>
      </c>
      <c r="E47" s="3"/>
      <c r="F47" s="3"/>
      <c r="G47" s="3"/>
      <c r="H47" s="852"/>
    </row>
    <row r="48" spans="1:8" ht="21" customHeight="1">
      <c r="A48" s="2">
        <v>4</v>
      </c>
      <c r="B48" s="3"/>
      <c r="C48" s="3"/>
      <c r="D48" s="856" t="s">
        <v>662</v>
      </c>
      <c r="E48" s="3"/>
      <c r="F48" s="3"/>
      <c r="G48" s="3"/>
      <c r="H48" s="852"/>
    </row>
    <row r="49" spans="1:8" ht="21" customHeight="1">
      <c r="A49" s="2">
        <v>5</v>
      </c>
      <c r="B49" s="3"/>
      <c r="C49" s="3"/>
      <c r="D49" s="856" t="s">
        <v>635</v>
      </c>
      <c r="E49" s="3"/>
      <c r="F49" s="3"/>
      <c r="G49" s="3"/>
      <c r="H49" s="852"/>
    </row>
    <row r="50" spans="1:8" ht="21" customHeight="1">
      <c r="A50" s="2">
        <v>6</v>
      </c>
      <c r="B50" s="3"/>
      <c r="C50" s="3"/>
      <c r="D50" s="856" t="s">
        <v>663</v>
      </c>
      <c r="E50" s="3"/>
      <c r="F50" s="3"/>
      <c r="G50" s="3"/>
      <c r="H50" s="852"/>
    </row>
    <row r="51" spans="1:8" ht="21" customHeight="1">
      <c r="A51" s="859"/>
      <c r="B51" s="860"/>
      <c r="C51" s="860"/>
      <c r="D51" s="853" t="s">
        <v>664</v>
      </c>
      <c r="E51" s="3"/>
      <c r="F51" s="3"/>
      <c r="G51" s="3"/>
      <c r="H51" s="852"/>
    </row>
    <row r="52" spans="1:8" ht="21" customHeight="1">
      <c r="A52" s="858" t="s">
        <v>686</v>
      </c>
      <c r="B52" s="855"/>
      <c r="C52" s="855"/>
      <c r="D52" s="856"/>
      <c r="E52" s="3"/>
      <c r="F52" s="3"/>
      <c r="G52" s="3"/>
      <c r="H52" s="852"/>
    </row>
    <row r="53" spans="1:8" ht="21" customHeight="1">
      <c r="A53" s="2">
        <v>1</v>
      </c>
      <c r="B53" s="3"/>
      <c r="C53" s="3"/>
      <c r="D53" s="856" t="s">
        <v>683</v>
      </c>
      <c r="E53" s="3"/>
      <c r="F53" s="3"/>
      <c r="G53" s="3"/>
      <c r="H53" s="852"/>
    </row>
    <row r="54" spans="1:8" ht="21" customHeight="1">
      <c r="A54" s="2">
        <v>2</v>
      </c>
      <c r="B54" s="3"/>
      <c r="C54" s="3"/>
      <c r="D54" s="856" t="s">
        <v>663</v>
      </c>
      <c r="E54" s="3"/>
      <c r="F54" s="3"/>
      <c r="G54" s="3"/>
      <c r="H54" s="852"/>
    </row>
    <row r="55" spans="1:8" ht="21" customHeight="1">
      <c r="A55" s="2"/>
      <c r="B55" s="3"/>
      <c r="C55" s="3"/>
      <c r="D55" s="856" t="s">
        <v>684</v>
      </c>
      <c r="E55" s="3"/>
      <c r="F55" s="3"/>
      <c r="G55" s="3"/>
      <c r="H55" s="852"/>
    </row>
    <row r="56" spans="1:8" ht="21" customHeight="1">
      <c r="A56" s="858" t="s">
        <v>687</v>
      </c>
      <c r="B56" s="855"/>
      <c r="C56" s="855"/>
      <c r="D56" s="856"/>
      <c r="E56" s="3"/>
      <c r="F56" s="3"/>
      <c r="G56" s="3"/>
      <c r="H56" s="852"/>
    </row>
    <row r="57" spans="1:8" ht="21" customHeight="1">
      <c r="A57" s="2">
        <v>1</v>
      </c>
      <c r="B57" s="3"/>
      <c r="C57" s="3"/>
      <c r="D57" s="856" t="s">
        <v>683</v>
      </c>
      <c r="E57" s="3"/>
      <c r="F57" s="3"/>
      <c r="G57" s="3"/>
      <c r="H57" s="852"/>
    </row>
    <row r="58" spans="1:8" ht="21" customHeight="1">
      <c r="A58" s="854" t="s">
        <v>699</v>
      </c>
      <c r="B58" s="861"/>
      <c r="C58" s="861"/>
      <c r="D58" s="856" t="s">
        <v>665</v>
      </c>
      <c r="E58" s="3"/>
      <c r="F58" s="3"/>
      <c r="G58" s="3"/>
      <c r="H58" s="852"/>
    </row>
    <row r="59" spans="1:8" ht="21" customHeight="1">
      <c r="A59" s="854" t="s">
        <v>700</v>
      </c>
      <c r="B59" s="861"/>
      <c r="C59" s="861"/>
      <c r="D59" s="856" t="s">
        <v>666</v>
      </c>
      <c r="E59" s="3"/>
      <c r="F59" s="3"/>
      <c r="G59" s="3"/>
      <c r="H59" s="852"/>
    </row>
    <row r="60" spans="1:8" ht="21" customHeight="1">
      <c r="A60" s="854" t="s">
        <v>704</v>
      </c>
      <c r="B60" s="861"/>
      <c r="C60" s="861"/>
      <c r="D60" s="856" t="s">
        <v>667</v>
      </c>
      <c r="E60" s="3"/>
      <c r="F60" s="3"/>
      <c r="G60" s="3"/>
      <c r="H60" s="852"/>
    </row>
    <row r="61" spans="1:8" ht="21" customHeight="1">
      <c r="A61" s="854" t="s">
        <v>719</v>
      </c>
      <c r="B61" s="861"/>
      <c r="C61" s="861"/>
      <c r="D61" s="856" t="s">
        <v>668</v>
      </c>
      <c r="E61" s="3"/>
      <c r="F61" s="3"/>
      <c r="G61" s="3"/>
      <c r="H61" s="852"/>
    </row>
    <row r="62" spans="1:8" ht="21" customHeight="1">
      <c r="A62" s="862" t="s">
        <v>645</v>
      </c>
      <c r="B62" s="861"/>
      <c r="C62" s="861"/>
      <c r="D62" s="856" t="s">
        <v>669</v>
      </c>
      <c r="E62" s="3"/>
      <c r="F62" s="3"/>
      <c r="G62" s="3"/>
      <c r="H62" s="852"/>
    </row>
    <row r="63" spans="1:8" ht="21" customHeight="1">
      <c r="A63" s="854" t="s">
        <v>750</v>
      </c>
      <c r="B63" s="861"/>
      <c r="C63" s="861"/>
      <c r="D63" s="856" t="s">
        <v>670</v>
      </c>
      <c r="E63" s="3"/>
      <c r="F63" s="3"/>
      <c r="G63" s="3"/>
      <c r="H63" s="852"/>
    </row>
    <row r="64" spans="1:8" ht="21" customHeight="1">
      <c r="A64" s="854" t="s">
        <v>751</v>
      </c>
      <c r="B64" s="861"/>
      <c r="C64" s="861"/>
      <c r="D64" s="856" t="s">
        <v>671</v>
      </c>
      <c r="E64" s="3"/>
      <c r="F64" s="3"/>
      <c r="G64" s="3"/>
      <c r="H64" s="852"/>
    </row>
    <row r="65" spans="1:8" ht="39" customHeight="1">
      <c r="A65" s="2">
        <v>2</v>
      </c>
      <c r="B65" s="3"/>
      <c r="C65" s="3"/>
      <c r="D65" s="857" t="s">
        <v>672</v>
      </c>
      <c r="E65" s="3"/>
      <c r="F65" s="3"/>
      <c r="G65" s="3"/>
      <c r="H65" s="852"/>
    </row>
    <row r="66" spans="1:8" ht="21" customHeight="1">
      <c r="A66" s="2">
        <v>3</v>
      </c>
      <c r="B66" s="3"/>
      <c r="C66" s="3"/>
      <c r="D66" s="856" t="s">
        <v>673</v>
      </c>
      <c r="E66" s="3"/>
      <c r="F66" s="3"/>
      <c r="G66" s="3"/>
      <c r="H66" s="852"/>
    </row>
    <row r="67" spans="1:8" ht="21" customHeight="1">
      <c r="A67" s="2">
        <v>4</v>
      </c>
      <c r="B67" s="3"/>
      <c r="C67" s="3"/>
      <c r="D67" s="856" t="s">
        <v>674</v>
      </c>
      <c r="E67" s="3"/>
      <c r="F67" s="3"/>
      <c r="G67" s="3"/>
      <c r="H67" s="852"/>
    </row>
    <row r="68" spans="1:8" ht="21" customHeight="1">
      <c r="A68" s="2">
        <v>5</v>
      </c>
      <c r="B68" s="3"/>
      <c r="C68" s="3"/>
      <c r="D68" s="856" t="s">
        <v>675</v>
      </c>
      <c r="E68" s="3"/>
      <c r="F68" s="3"/>
      <c r="G68" s="3"/>
      <c r="H68" s="852"/>
    </row>
    <row r="69" spans="1:8" ht="21" customHeight="1">
      <c r="A69" s="2">
        <v>6</v>
      </c>
      <c r="B69" s="3"/>
      <c r="C69" s="3"/>
      <c r="D69" s="856" t="s">
        <v>635</v>
      </c>
      <c r="E69" s="3"/>
      <c r="F69" s="3"/>
      <c r="G69" s="3"/>
      <c r="H69" s="852"/>
    </row>
    <row r="70" spans="1:8" ht="21" customHeight="1">
      <c r="A70" s="2">
        <v>7</v>
      </c>
      <c r="B70" s="3"/>
      <c r="C70" s="3"/>
      <c r="D70" s="856" t="s">
        <v>663</v>
      </c>
      <c r="E70" s="3"/>
      <c r="F70" s="3"/>
      <c r="G70" s="3"/>
      <c r="H70" s="852"/>
    </row>
    <row r="71" spans="1:8" ht="18.75" thickBot="1">
      <c r="A71" s="863"/>
      <c r="B71" s="864"/>
      <c r="C71" s="864"/>
      <c r="D71" s="864"/>
      <c r="E71" s="864"/>
      <c r="F71" s="864"/>
      <c r="G71" s="864"/>
      <c r="H71" s="865"/>
    </row>
    <row r="72" spans="1:8" ht="18">
      <c r="A72" s="866"/>
      <c r="B72" s="867"/>
      <c r="C72" s="867"/>
      <c r="D72" s="867"/>
      <c r="E72" s="867"/>
      <c r="F72" s="867"/>
      <c r="G72" s="867"/>
      <c r="H72" s="867"/>
    </row>
    <row r="73" spans="1:4" ht="24" customHeight="1">
      <c r="A73" s="868"/>
      <c r="D73" s="869" t="s">
        <v>636</v>
      </c>
    </row>
    <row r="74" spans="1:4" ht="24" customHeight="1">
      <c r="A74" s="868"/>
      <c r="D74" s="869" t="s">
        <v>637</v>
      </c>
    </row>
    <row r="75" spans="1:4" ht="18">
      <c r="A75" s="868"/>
      <c r="D75" s="870"/>
    </row>
    <row r="76" spans="1:8" ht="18.75">
      <c r="A76" s="868"/>
      <c r="E76" s="871" t="s">
        <v>638</v>
      </c>
      <c r="F76" s="843"/>
      <c r="G76" s="843"/>
      <c r="H76" s="843"/>
    </row>
    <row r="77" spans="4:8" ht="18.75">
      <c r="D77" s="872"/>
      <c r="E77" s="871" t="s">
        <v>639</v>
      </c>
      <c r="F77" s="873"/>
      <c r="G77" s="873"/>
      <c r="H77" s="873"/>
    </row>
    <row r="78" spans="4:8" ht="18.75">
      <c r="D78" s="874"/>
      <c r="E78" s="871" t="s">
        <v>640</v>
      </c>
      <c r="F78" s="843"/>
      <c r="G78" s="843"/>
      <c r="H78" s="843"/>
    </row>
  </sheetData>
  <sheetProtection/>
  <mergeCells count="13">
    <mergeCell ref="A9:H9"/>
    <mergeCell ref="B12:B13"/>
    <mergeCell ref="C12:C13"/>
    <mergeCell ref="E78:H78"/>
    <mergeCell ref="F12:G12"/>
    <mergeCell ref="H12:H13"/>
    <mergeCell ref="E12:E13"/>
    <mergeCell ref="A7:H7"/>
    <mergeCell ref="A8:H8"/>
    <mergeCell ref="E76:H76"/>
    <mergeCell ref="E77:H77"/>
    <mergeCell ref="D12:D13"/>
    <mergeCell ref="A12:A13"/>
  </mergeCells>
  <printOptions horizontalCentered="1"/>
  <pageMargins left="0.36" right="0.25" top="0.49" bottom="0.76" header="0.56" footer="0.47"/>
  <pageSetup fitToHeight="2" fitToWidth="1" horizontalDpi="600" verticalDpi="600" orientation="portrait" paperSize="9" scale="80" r:id="rId1"/>
  <headerFooter alignWithMargins="0">
    <oddFooter>&amp;C&amp;9Trang &amp;P&amp;R&amp;9PL2Bieu so 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83"/>
  <sheetViews>
    <sheetView zoomScalePageLayoutView="0" workbookViewId="0" topLeftCell="A1">
      <selection activeCell="B13" sqref="B13"/>
    </sheetView>
  </sheetViews>
  <sheetFormatPr defaultColWidth="8" defaultRowHeight="15"/>
  <cols>
    <col min="1" max="1" width="3.19921875" style="91" bestFit="1" customWidth="1"/>
    <col min="2" max="2" width="41.59765625" style="91" customWidth="1"/>
    <col min="3" max="3" width="16.69921875" style="91" customWidth="1"/>
    <col min="4" max="4" width="18.69921875" style="91" customWidth="1"/>
    <col min="5" max="5" width="16.3984375" style="91" customWidth="1"/>
    <col min="6" max="6" width="16.69921875" style="91" customWidth="1"/>
    <col min="7" max="7" width="9.8984375" style="91" hidden="1" customWidth="1"/>
    <col min="8" max="8" width="9.69921875" style="91" hidden="1" customWidth="1"/>
    <col min="9" max="9" width="9.59765625" style="91" hidden="1" customWidth="1"/>
    <col min="10" max="16384" width="8" style="91" customWidth="1"/>
  </cols>
  <sheetData>
    <row r="1" spans="5:9" ht="18.75">
      <c r="E1" s="92" t="s">
        <v>100</v>
      </c>
      <c r="F1" s="93"/>
      <c r="G1" s="93"/>
      <c r="H1" s="93"/>
      <c r="I1" s="94"/>
    </row>
    <row r="2" spans="1:9" ht="18.75">
      <c r="A2" s="95" t="s">
        <v>333</v>
      </c>
      <c r="B2" s="96"/>
      <c r="C2" s="96"/>
      <c r="D2" s="96"/>
      <c r="E2" s="96"/>
      <c r="F2" s="97"/>
      <c r="G2" s="93"/>
      <c r="H2" s="93"/>
      <c r="I2" s="94"/>
    </row>
    <row r="3" spans="1:9" ht="18.75">
      <c r="A3" s="96"/>
      <c r="B3" s="96"/>
      <c r="C3" s="96"/>
      <c r="D3" s="96"/>
      <c r="E3" s="96"/>
      <c r="F3" s="97"/>
      <c r="G3" s="93"/>
      <c r="H3" s="93"/>
      <c r="I3" s="94"/>
    </row>
    <row r="4" spans="1:9" ht="18.75">
      <c r="A4" s="98"/>
      <c r="B4" s="98"/>
      <c r="C4" s="98"/>
      <c r="D4" s="98"/>
      <c r="E4" s="97"/>
      <c r="F4" s="97"/>
      <c r="G4" s="93"/>
      <c r="H4" s="93"/>
      <c r="I4" s="94"/>
    </row>
    <row r="5" spans="1:9" ht="15.75">
      <c r="A5" s="99" t="s">
        <v>802</v>
      </c>
      <c r="B5" s="96"/>
      <c r="C5" s="96"/>
      <c r="D5" s="96"/>
      <c r="E5" s="96"/>
      <c r="F5" s="96"/>
      <c r="G5" s="100"/>
      <c r="H5" s="100"/>
      <c r="I5" s="100"/>
    </row>
    <row r="6" spans="1:9" ht="18.75">
      <c r="A6" s="101" t="s">
        <v>66</v>
      </c>
      <c r="B6" s="96"/>
      <c r="C6" s="96"/>
      <c r="D6" s="96"/>
      <c r="E6" s="96"/>
      <c r="F6" s="96"/>
      <c r="G6" s="100"/>
      <c r="H6" s="100"/>
      <c r="I6" s="100"/>
    </row>
    <row r="7" spans="1:9" ht="18.75">
      <c r="A7" s="101" t="s">
        <v>67</v>
      </c>
      <c r="B7" s="96"/>
      <c r="C7" s="96"/>
      <c r="D7" s="96"/>
      <c r="E7" s="96"/>
      <c r="F7" s="96"/>
      <c r="G7" s="100"/>
      <c r="H7" s="100"/>
      <c r="I7" s="100"/>
    </row>
    <row r="8" spans="1:9" ht="16.5" thickBot="1">
      <c r="A8" s="98"/>
      <c r="B8" s="98"/>
      <c r="C8" s="98"/>
      <c r="D8" s="98"/>
      <c r="E8" s="102"/>
      <c r="F8" s="103" t="s">
        <v>68</v>
      </c>
      <c r="G8" s="103" t="s">
        <v>68</v>
      </c>
      <c r="H8" s="104"/>
      <c r="I8" s="104"/>
    </row>
    <row r="9" spans="1:9" s="111" customFormat="1" ht="18.75">
      <c r="A9" s="105" t="s">
        <v>706</v>
      </c>
      <c r="B9" s="106" t="s">
        <v>613</v>
      </c>
      <c r="C9" s="106" t="s">
        <v>69</v>
      </c>
      <c r="D9" s="107" t="s">
        <v>281</v>
      </c>
      <c r="E9" s="107" t="s">
        <v>70</v>
      </c>
      <c r="F9" s="107" t="s">
        <v>280</v>
      </c>
      <c r="G9" s="108" t="s">
        <v>71</v>
      </c>
      <c r="H9" s="109"/>
      <c r="I9" s="110"/>
    </row>
    <row r="10" spans="1:9" s="118" customFormat="1" ht="18.75">
      <c r="A10" s="112" t="s">
        <v>689</v>
      </c>
      <c r="B10" s="113"/>
      <c r="C10" s="113"/>
      <c r="D10" s="114" t="s">
        <v>72</v>
      </c>
      <c r="E10" s="115" t="s">
        <v>800</v>
      </c>
      <c r="F10" s="115" t="s">
        <v>801</v>
      </c>
      <c r="G10" s="116" t="s">
        <v>707</v>
      </c>
      <c r="H10" s="116" t="s">
        <v>708</v>
      </c>
      <c r="I10" s="117" t="s">
        <v>709</v>
      </c>
    </row>
    <row r="11" spans="1:9" s="118" customFormat="1" ht="18.75">
      <c r="A11" s="119" t="s">
        <v>690</v>
      </c>
      <c r="B11" s="120" t="s">
        <v>702</v>
      </c>
      <c r="C11" s="121">
        <v>1</v>
      </c>
      <c r="D11" s="121">
        <v>2</v>
      </c>
      <c r="E11" s="122">
        <v>3</v>
      </c>
      <c r="F11" s="122">
        <v>4</v>
      </c>
      <c r="G11" s="123" t="s">
        <v>710</v>
      </c>
      <c r="H11" s="123" t="s">
        <v>711</v>
      </c>
      <c r="I11" s="124" t="s">
        <v>712</v>
      </c>
    </row>
    <row r="12" spans="1:9" s="118" customFormat="1" ht="7.5" customHeight="1">
      <c r="A12" s="125"/>
      <c r="B12" s="126"/>
      <c r="C12" s="126"/>
      <c r="D12" s="126"/>
      <c r="E12" s="126"/>
      <c r="F12" s="126"/>
      <c r="G12" s="127"/>
      <c r="H12" s="127"/>
      <c r="I12" s="128"/>
    </row>
    <row r="13" spans="1:9" s="118" customFormat="1" ht="21.75" customHeight="1">
      <c r="A13" s="5" t="s">
        <v>690</v>
      </c>
      <c r="B13" s="129" t="s">
        <v>73</v>
      </c>
      <c r="C13" s="126"/>
      <c r="D13" s="126"/>
      <c r="E13" s="126"/>
      <c r="F13" s="126"/>
      <c r="G13" s="127"/>
      <c r="H13" s="127"/>
      <c r="I13" s="128"/>
    </row>
    <row r="14" spans="1:9" s="118" customFormat="1" ht="19.5" customHeight="1">
      <c r="A14" s="130">
        <v>1</v>
      </c>
      <c r="B14" s="131" t="s">
        <v>74</v>
      </c>
      <c r="C14" s="126"/>
      <c r="D14" s="126"/>
      <c r="E14" s="126"/>
      <c r="F14" s="126"/>
      <c r="G14" s="127"/>
      <c r="H14" s="127"/>
      <c r="I14" s="128"/>
    </row>
    <row r="15" spans="1:9" s="118" customFormat="1" ht="19.5" customHeight="1">
      <c r="A15" s="130">
        <v>2</v>
      </c>
      <c r="B15" s="131" t="s">
        <v>75</v>
      </c>
      <c r="C15" s="126"/>
      <c r="D15" s="126"/>
      <c r="E15" s="126"/>
      <c r="F15" s="126"/>
      <c r="G15" s="127"/>
      <c r="H15" s="127"/>
      <c r="I15" s="128"/>
    </row>
    <row r="16" spans="1:9" ht="18.75">
      <c r="A16" s="5" t="s">
        <v>702</v>
      </c>
      <c r="B16" s="129" t="s">
        <v>76</v>
      </c>
      <c r="C16" s="132"/>
      <c r="D16" s="132"/>
      <c r="E16" s="133"/>
      <c r="F16" s="133"/>
      <c r="G16" s="134"/>
      <c r="H16" s="134"/>
      <c r="I16" s="135"/>
    </row>
    <row r="17" spans="1:10" s="140" customFormat="1" ht="33.75" customHeight="1">
      <c r="A17" s="130">
        <v>1</v>
      </c>
      <c r="B17" s="131" t="s">
        <v>77</v>
      </c>
      <c r="C17" s="126"/>
      <c r="D17" s="126"/>
      <c r="E17" s="136"/>
      <c r="F17" s="136"/>
      <c r="G17" s="137"/>
      <c r="H17" s="137"/>
      <c r="I17" s="138"/>
      <c r="J17" s="139"/>
    </row>
    <row r="18" spans="1:10" s="140" customFormat="1" ht="19.5" customHeight="1">
      <c r="A18" s="141"/>
      <c r="B18" s="142" t="s">
        <v>78</v>
      </c>
      <c r="C18" s="143"/>
      <c r="D18" s="143"/>
      <c r="E18" s="144"/>
      <c r="F18" s="144"/>
      <c r="G18" s="145"/>
      <c r="H18" s="145"/>
      <c r="I18" s="146"/>
      <c r="J18" s="139"/>
    </row>
    <row r="19" spans="1:10" s="140" customFormat="1" ht="37.5">
      <c r="A19" s="141"/>
      <c r="B19" s="142" t="s">
        <v>79</v>
      </c>
      <c r="C19" s="143"/>
      <c r="D19" s="143"/>
      <c r="E19" s="144"/>
      <c r="F19" s="144"/>
      <c r="G19" s="145"/>
      <c r="H19" s="145"/>
      <c r="I19" s="146"/>
      <c r="J19" s="139"/>
    </row>
    <row r="20" spans="1:10" s="140" customFormat="1" ht="19.5" customHeight="1">
      <c r="A20" s="141">
        <v>2</v>
      </c>
      <c r="B20" s="131" t="s">
        <v>80</v>
      </c>
      <c r="C20" s="126"/>
      <c r="D20" s="126"/>
      <c r="E20" s="144"/>
      <c r="F20" s="144"/>
      <c r="G20" s="145"/>
      <c r="H20" s="145"/>
      <c r="I20" s="146"/>
      <c r="J20" s="139"/>
    </row>
    <row r="21" spans="1:10" s="140" customFormat="1" ht="19.5" customHeight="1">
      <c r="A21" s="141"/>
      <c r="B21" s="131" t="s">
        <v>81</v>
      </c>
      <c r="C21" s="147"/>
      <c r="D21" s="147"/>
      <c r="E21" s="144"/>
      <c r="F21" s="144"/>
      <c r="G21" s="145"/>
      <c r="H21" s="145"/>
      <c r="I21" s="146"/>
      <c r="J21" s="139"/>
    </row>
    <row r="22" spans="1:10" s="140" customFormat="1" ht="19.5" customHeight="1">
      <c r="A22" s="141"/>
      <c r="B22" s="131" t="s">
        <v>82</v>
      </c>
      <c r="C22" s="147"/>
      <c r="D22" s="147"/>
      <c r="E22" s="144"/>
      <c r="F22" s="144"/>
      <c r="G22" s="145"/>
      <c r="H22" s="145"/>
      <c r="I22" s="146"/>
      <c r="J22" s="139"/>
    </row>
    <row r="23" spans="1:10" ht="19.5" customHeight="1" hidden="1">
      <c r="A23" s="130">
        <v>3</v>
      </c>
      <c r="B23" s="131" t="s">
        <v>83</v>
      </c>
      <c r="C23" s="126"/>
      <c r="D23" s="126"/>
      <c r="E23" s="136"/>
      <c r="F23" s="136"/>
      <c r="G23" s="148"/>
      <c r="H23" s="148"/>
      <c r="I23" s="149"/>
      <c r="J23" s="150"/>
    </row>
    <row r="24" spans="1:10" ht="19.5" customHeight="1">
      <c r="A24" s="130"/>
      <c r="B24" s="142" t="s">
        <v>84</v>
      </c>
      <c r="C24" s="126"/>
      <c r="D24" s="126"/>
      <c r="E24" s="136"/>
      <c r="F24" s="136"/>
      <c r="G24" s="148"/>
      <c r="H24" s="148"/>
      <c r="I24" s="149"/>
      <c r="J24" s="150"/>
    </row>
    <row r="25" spans="1:10" s="153" customFormat="1" ht="19.5" customHeight="1">
      <c r="A25" s="5" t="s">
        <v>713</v>
      </c>
      <c r="B25" s="129" t="s">
        <v>85</v>
      </c>
      <c r="C25" s="151"/>
      <c r="D25" s="151"/>
      <c r="E25" s="133"/>
      <c r="F25" s="133"/>
      <c r="G25" s="134"/>
      <c r="H25" s="134"/>
      <c r="I25" s="135"/>
      <c r="J25" s="152"/>
    </row>
    <row r="26" spans="1:10" ht="19.5" customHeight="1">
      <c r="A26" s="130">
        <v>1</v>
      </c>
      <c r="B26" s="154" t="s">
        <v>635</v>
      </c>
      <c r="C26" s="155"/>
      <c r="D26" s="155"/>
      <c r="E26" s="136"/>
      <c r="F26" s="136"/>
      <c r="G26" s="148"/>
      <c r="H26" s="148"/>
      <c r="I26" s="149"/>
      <c r="J26" s="150"/>
    </row>
    <row r="27" spans="1:10" ht="19.5" customHeight="1" hidden="1">
      <c r="A27" s="130">
        <v>2</v>
      </c>
      <c r="B27" s="131" t="s">
        <v>86</v>
      </c>
      <c r="C27" s="156"/>
      <c r="D27" s="156"/>
      <c r="E27" s="136"/>
      <c r="F27" s="136"/>
      <c r="G27" s="148"/>
      <c r="H27" s="148"/>
      <c r="I27" s="149"/>
      <c r="J27" s="150"/>
    </row>
    <row r="28" spans="1:10" s="140" customFormat="1" ht="19.5" customHeight="1">
      <c r="A28" s="130">
        <v>2</v>
      </c>
      <c r="B28" s="131" t="s">
        <v>87</v>
      </c>
      <c r="C28" s="143"/>
      <c r="D28" s="143"/>
      <c r="E28" s="144"/>
      <c r="F28" s="144"/>
      <c r="G28" s="145"/>
      <c r="H28" s="145"/>
      <c r="I28" s="146"/>
      <c r="J28" s="139"/>
    </row>
    <row r="29" spans="1:10" s="140" customFormat="1" ht="19.5" customHeight="1" hidden="1">
      <c r="A29" s="130">
        <v>4</v>
      </c>
      <c r="B29" s="131" t="s">
        <v>88</v>
      </c>
      <c r="C29" s="157"/>
      <c r="D29" s="157"/>
      <c r="E29" s="144"/>
      <c r="F29" s="144"/>
      <c r="G29" s="145"/>
      <c r="H29" s="145"/>
      <c r="I29" s="146"/>
      <c r="J29" s="139"/>
    </row>
    <row r="30" spans="1:10" s="140" customFormat="1" ht="19.5" customHeight="1">
      <c r="A30" s="130">
        <v>3</v>
      </c>
      <c r="B30" s="131" t="s">
        <v>89</v>
      </c>
      <c r="C30" s="143"/>
      <c r="D30" s="143"/>
      <c r="E30" s="144"/>
      <c r="F30" s="144"/>
      <c r="G30" s="145"/>
      <c r="H30" s="145"/>
      <c r="I30" s="146"/>
      <c r="J30" s="139"/>
    </row>
    <row r="31" spans="1:10" ht="31.5" customHeight="1" hidden="1">
      <c r="A31" s="5" t="s">
        <v>702</v>
      </c>
      <c r="B31" s="158" t="s">
        <v>90</v>
      </c>
      <c r="C31" s="159"/>
      <c r="D31" s="159"/>
      <c r="E31" s="136"/>
      <c r="F31" s="136"/>
      <c r="G31" s="148"/>
      <c r="H31" s="148"/>
      <c r="I31" s="149"/>
      <c r="J31" s="150"/>
    </row>
    <row r="32" spans="1:10" s="153" customFormat="1" ht="34.5" customHeight="1" hidden="1">
      <c r="A32" s="5" t="s">
        <v>691</v>
      </c>
      <c r="B32" s="158" t="s">
        <v>91</v>
      </c>
      <c r="C32" s="159"/>
      <c r="D32" s="159"/>
      <c r="E32" s="160"/>
      <c r="F32" s="160"/>
      <c r="G32" s="161"/>
      <c r="H32" s="161"/>
      <c r="I32" s="162"/>
      <c r="J32" s="152"/>
    </row>
    <row r="33" spans="1:10" s="165" customFormat="1" ht="19.5" customHeight="1" hidden="1">
      <c r="A33" s="130">
        <v>1</v>
      </c>
      <c r="B33" s="163" t="s">
        <v>92</v>
      </c>
      <c r="C33" s="126"/>
      <c r="D33" s="126"/>
      <c r="E33" s="136"/>
      <c r="F33" s="136"/>
      <c r="G33" s="148"/>
      <c r="H33" s="148"/>
      <c r="I33" s="149"/>
      <c r="J33" s="164"/>
    </row>
    <row r="34" spans="1:10" s="165" customFormat="1" ht="19.5" customHeight="1" hidden="1">
      <c r="A34" s="130">
        <v>2</v>
      </c>
      <c r="B34" s="163" t="s">
        <v>93</v>
      </c>
      <c r="C34" s="126"/>
      <c r="D34" s="126"/>
      <c r="E34" s="136"/>
      <c r="F34" s="136"/>
      <c r="G34" s="148"/>
      <c r="H34" s="148"/>
      <c r="I34" s="149"/>
      <c r="J34" s="164"/>
    </row>
    <row r="35" spans="1:10" s="165" customFormat="1" ht="19.5" customHeight="1" hidden="1">
      <c r="A35" s="130"/>
      <c r="B35" s="166" t="s">
        <v>94</v>
      </c>
      <c r="C35" s="143"/>
      <c r="D35" s="143"/>
      <c r="E35" s="136"/>
      <c r="F35" s="136"/>
      <c r="G35" s="148"/>
      <c r="H35" s="148"/>
      <c r="I35" s="149"/>
      <c r="J35" s="164"/>
    </row>
    <row r="36" spans="1:10" s="165" customFormat="1" ht="19.5" customHeight="1" hidden="1">
      <c r="A36" s="130"/>
      <c r="B36" s="166" t="s">
        <v>84</v>
      </c>
      <c r="C36" s="157"/>
      <c r="D36" s="157"/>
      <c r="E36" s="136"/>
      <c r="F36" s="136"/>
      <c r="G36" s="148"/>
      <c r="H36" s="148"/>
      <c r="I36" s="149"/>
      <c r="J36" s="164"/>
    </row>
    <row r="37" spans="1:10" s="165" customFormat="1" ht="19.5" customHeight="1" hidden="1">
      <c r="A37" s="130"/>
      <c r="B37" s="166" t="s">
        <v>82</v>
      </c>
      <c r="C37" s="143"/>
      <c r="D37" s="143"/>
      <c r="E37" s="136"/>
      <c r="F37" s="136"/>
      <c r="G37" s="148"/>
      <c r="H37" s="148"/>
      <c r="I37" s="149"/>
      <c r="J37" s="164"/>
    </row>
    <row r="38" spans="1:10" s="168" customFormat="1" ht="31.5" customHeight="1" hidden="1">
      <c r="A38" s="5" t="s">
        <v>694</v>
      </c>
      <c r="B38" s="158" t="s">
        <v>95</v>
      </c>
      <c r="C38" s="159"/>
      <c r="D38" s="159"/>
      <c r="E38" s="160"/>
      <c r="F38" s="160"/>
      <c r="G38" s="161"/>
      <c r="H38" s="161"/>
      <c r="I38" s="162"/>
      <c r="J38" s="167"/>
    </row>
    <row r="39" spans="1:10" ht="18" customHeight="1" thickBot="1">
      <c r="A39" s="169"/>
      <c r="B39" s="170"/>
      <c r="C39" s="171"/>
      <c r="D39" s="171"/>
      <c r="E39" s="172"/>
      <c r="F39" s="172"/>
      <c r="G39" s="173"/>
      <c r="H39" s="173"/>
      <c r="I39" s="174"/>
      <c r="J39" s="150"/>
    </row>
    <row r="40" spans="1:10" ht="18" customHeight="1">
      <c r="A40" s="175" t="s">
        <v>96</v>
      </c>
      <c r="B40" s="176"/>
      <c r="C40" s="176"/>
      <c r="D40" s="176"/>
      <c r="E40" s="177"/>
      <c r="F40" s="177"/>
      <c r="G40" s="150"/>
      <c r="H40" s="150"/>
      <c r="I40" s="150"/>
      <c r="J40" s="150"/>
    </row>
    <row r="41" spans="1:10" ht="18" customHeight="1">
      <c r="A41" s="176"/>
      <c r="B41" s="175" t="s">
        <v>97</v>
      </c>
      <c r="C41" s="176"/>
      <c r="D41" s="176"/>
      <c r="E41" s="178" t="s">
        <v>98</v>
      </c>
      <c r="F41" s="179"/>
      <c r="G41" s="150"/>
      <c r="H41" s="150"/>
      <c r="I41" s="150"/>
      <c r="J41" s="150"/>
    </row>
    <row r="42" spans="1:10" ht="18" customHeight="1">
      <c r="A42" s="176"/>
      <c r="B42" s="176"/>
      <c r="C42" s="176"/>
      <c r="D42" s="176"/>
      <c r="E42" s="180" t="s">
        <v>99</v>
      </c>
      <c r="F42" s="179"/>
      <c r="G42" s="150"/>
      <c r="H42" s="150"/>
      <c r="I42" s="150"/>
      <c r="J42" s="150"/>
    </row>
    <row r="43" spans="1:10" ht="18" customHeight="1">
      <c r="A43" s="176"/>
      <c r="B43" s="176"/>
      <c r="C43" s="176"/>
      <c r="D43" s="176"/>
      <c r="E43" s="181" t="s">
        <v>510</v>
      </c>
      <c r="F43" s="179"/>
      <c r="G43" s="150"/>
      <c r="H43" s="150"/>
      <c r="I43" s="150"/>
      <c r="J43" s="150"/>
    </row>
    <row r="44" spans="1:10" ht="18" customHeight="1">
      <c r="A44" s="176"/>
      <c r="B44" s="176"/>
      <c r="C44" s="176"/>
      <c r="D44" s="176"/>
      <c r="E44" s="179"/>
      <c r="F44" s="179"/>
      <c r="G44" s="150"/>
      <c r="H44" s="150"/>
      <c r="I44" s="150"/>
      <c r="J44" s="150"/>
    </row>
    <row r="45" spans="1:10" ht="18" customHeight="1">
      <c r="A45" s="176"/>
      <c r="B45" s="176"/>
      <c r="C45" s="176"/>
      <c r="D45" s="176"/>
      <c r="E45" s="182" t="s">
        <v>640</v>
      </c>
      <c r="F45" s="179"/>
      <c r="G45" s="150"/>
      <c r="H45" s="150"/>
      <c r="I45" s="150"/>
      <c r="J45" s="150"/>
    </row>
    <row r="46" spans="1:10" ht="18" customHeight="1">
      <c r="A46" s="183"/>
      <c r="B46" s="183"/>
      <c r="C46" s="183"/>
      <c r="D46" s="183"/>
      <c r="E46" s="184"/>
      <c r="F46" s="184"/>
      <c r="G46" s="150"/>
      <c r="H46" s="150"/>
      <c r="I46" s="150"/>
      <c r="J46" s="150"/>
    </row>
    <row r="47" spans="5:10" ht="18" customHeight="1">
      <c r="E47" s="150"/>
      <c r="F47" s="150"/>
      <c r="G47" s="150"/>
      <c r="H47" s="150"/>
      <c r="I47" s="150"/>
      <c r="J47" s="150"/>
    </row>
    <row r="48" spans="5:10" ht="18" customHeight="1">
      <c r="E48" s="150"/>
      <c r="F48" s="150"/>
      <c r="G48" s="150"/>
      <c r="H48" s="150"/>
      <c r="I48" s="150"/>
      <c r="J48" s="150"/>
    </row>
    <row r="49" spans="5:10" ht="18" customHeight="1">
      <c r="E49" s="150"/>
      <c r="F49" s="150"/>
      <c r="G49" s="150"/>
      <c r="H49" s="150"/>
      <c r="I49" s="150"/>
      <c r="J49" s="150"/>
    </row>
    <row r="50" spans="5:10" ht="18" customHeight="1">
      <c r="E50" s="150"/>
      <c r="F50" s="150"/>
      <c r="G50" s="150"/>
      <c r="H50" s="150"/>
      <c r="I50" s="150"/>
      <c r="J50" s="150"/>
    </row>
    <row r="51" spans="5:10" ht="18" customHeight="1">
      <c r="E51" s="150"/>
      <c r="F51" s="150"/>
      <c r="G51" s="150"/>
      <c r="H51" s="150"/>
      <c r="I51" s="150"/>
      <c r="J51" s="150"/>
    </row>
    <row r="52" spans="5:10" ht="18" customHeight="1">
      <c r="E52" s="150"/>
      <c r="F52" s="150"/>
      <c r="G52" s="150"/>
      <c r="H52" s="150"/>
      <c r="I52" s="150"/>
      <c r="J52" s="150"/>
    </row>
    <row r="53" spans="5:10" ht="18" customHeight="1">
      <c r="E53" s="150"/>
      <c r="F53" s="150"/>
      <c r="G53" s="150"/>
      <c r="H53" s="150"/>
      <c r="I53" s="150"/>
      <c r="J53" s="150"/>
    </row>
    <row r="54" spans="5:10" ht="18" customHeight="1">
      <c r="E54" s="150"/>
      <c r="F54" s="150"/>
      <c r="G54" s="150"/>
      <c r="H54" s="150"/>
      <c r="I54" s="150"/>
      <c r="J54" s="150"/>
    </row>
    <row r="55" spans="5:10" ht="18" customHeight="1">
      <c r="E55" s="150"/>
      <c r="F55" s="150"/>
      <c r="G55" s="150"/>
      <c r="H55" s="150"/>
      <c r="I55" s="150"/>
      <c r="J55" s="150"/>
    </row>
    <row r="56" spans="5:10" ht="18" customHeight="1">
      <c r="E56" s="150"/>
      <c r="F56" s="150"/>
      <c r="G56" s="150"/>
      <c r="H56" s="150"/>
      <c r="I56" s="150"/>
      <c r="J56" s="150"/>
    </row>
    <row r="57" spans="5:10" ht="18" customHeight="1">
      <c r="E57" s="150"/>
      <c r="F57" s="150"/>
      <c r="G57" s="150"/>
      <c r="H57" s="150"/>
      <c r="I57" s="150"/>
      <c r="J57" s="150"/>
    </row>
    <row r="58" spans="5:10" ht="18" customHeight="1">
      <c r="E58" s="150"/>
      <c r="F58" s="150"/>
      <c r="G58" s="150"/>
      <c r="H58" s="150"/>
      <c r="I58" s="150"/>
      <c r="J58" s="150"/>
    </row>
    <row r="59" spans="5:10" ht="18" customHeight="1">
      <c r="E59" s="150"/>
      <c r="F59" s="150"/>
      <c r="G59" s="150"/>
      <c r="H59" s="150"/>
      <c r="I59" s="150"/>
      <c r="J59" s="150"/>
    </row>
    <row r="60" spans="5:10" ht="18" customHeight="1">
      <c r="E60" s="150"/>
      <c r="F60" s="150"/>
      <c r="G60" s="150"/>
      <c r="H60" s="150"/>
      <c r="I60" s="150"/>
      <c r="J60" s="150"/>
    </row>
    <row r="61" spans="5:10" ht="18" customHeight="1">
      <c r="E61" s="150"/>
      <c r="F61" s="150"/>
      <c r="G61" s="150"/>
      <c r="H61" s="150"/>
      <c r="I61" s="150"/>
      <c r="J61" s="150"/>
    </row>
    <row r="62" spans="5:10" ht="18" customHeight="1">
      <c r="E62" s="150"/>
      <c r="F62" s="150"/>
      <c r="G62" s="150"/>
      <c r="H62" s="150"/>
      <c r="I62" s="150"/>
      <c r="J62" s="150"/>
    </row>
    <row r="63" spans="5:10" ht="18" customHeight="1">
      <c r="E63" s="150"/>
      <c r="F63" s="150"/>
      <c r="G63" s="150"/>
      <c r="H63" s="150"/>
      <c r="I63" s="150"/>
      <c r="J63" s="150"/>
    </row>
    <row r="64" spans="5:10" ht="18" customHeight="1">
      <c r="E64" s="150"/>
      <c r="F64" s="150"/>
      <c r="G64" s="150"/>
      <c r="H64" s="150"/>
      <c r="I64" s="150"/>
      <c r="J64" s="150"/>
    </row>
    <row r="65" spans="5:10" ht="18" customHeight="1">
      <c r="E65" s="150"/>
      <c r="F65" s="150"/>
      <c r="G65" s="150"/>
      <c r="H65" s="150"/>
      <c r="I65" s="150"/>
      <c r="J65" s="150"/>
    </row>
    <row r="66" spans="5:10" ht="18" customHeight="1">
      <c r="E66" s="150"/>
      <c r="F66" s="150"/>
      <c r="G66" s="150"/>
      <c r="H66" s="150"/>
      <c r="I66" s="150"/>
      <c r="J66" s="150"/>
    </row>
    <row r="67" spans="5:10" ht="18" customHeight="1">
      <c r="E67" s="150"/>
      <c r="F67" s="150"/>
      <c r="G67" s="150"/>
      <c r="H67" s="150"/>
      <c r="I67" s="150"/>
      <c r="J67" s="150"/>
    </row>
    <row r="68" spans="5:10" ht="18" customHeight="1">
      <c r="E68" s="150"/>
      <c r="F68" s="150"/>
      <c r="G68" s="150"/>
      <c r="H68" s="150"/>
      <c r="I68" s="150"/>
      <c r="J68" s="150"/>
    </row>
    <row r="69" spans="5:10" ht="18" customHeight="1">
      <c r="E69" s="150"/>
      <c r="F69" s="150"/>
      <c r="G69" s="150"/>
      <c r="H69" s="150"/>
      <c r="I69" s="150"/>
      <c r="J69" s="150"/>
    </row>
    <row r="70" spans="5:10" ht="18" customHeight="1">
      <c r="E70" s="150"/>
      <c r="F70" s="150"/>
      <c r="G70" s="150"/>
      <c r="H70" s="150"/>
      <c r="I70" s="150"/>
      <c r="J70" s="150"/>
    </row>
    <row r="71" spans="5:10" ht="18" customHeight="1">
      <c r="E71" s="150"/>
      <c r="F71" s="150"/>
      <c r="G71" s="150"/>
      <c r="H71" s="150"/>
      <c r="I71" s="150"/>
      <c r="J71" s="150"/>
    </row>
    <row r="72" spans="5:10" ht="18" customHeight="1">
      <c r="E72" s="150"/>
      <c r="F72" s="150"/>
      <c r="G72" s="150"/>
      <c r="H72" s="150"/>
      <c r="I72" s="150"/>
      <c r="J72" s="150"/>
    </row>
    <row r="73" spans="5:10" ht="18" customHeight="1">
      <c r="E73" s="150"/>
      <c r="F73" s="150"/>
      <c r="G73" s="150"/>
      <c r="H73" s="150"/>
      <c r="I73" s="150"/>
      <c r="J73" s="150"/>
    </row>
    <row r="74" spans="5:10" ht="18" customHeight="1">
      <c r="E74" s="150"/>
      <c r="F74" s="150"/>
      <c r="G74" s="150"/>
      <c r="H74" s="150"/>
      <c r="I74" s="150"/>
      <c r="J74" s="150"/>
    </row>
    <row r="75" spans="5:10" ht="18" customHeight="1">
      <c r="E75" s="150"/>
      <c r="F75" s="150"/>
      <c r="G75" s="150"/>
      <c r="H75" s="150"/>
      <c r="I75" s="150"/>
      <c r="J75" s="150"/>
    </row>
    <row r="76" spans="5:10" ht="18" customHeight="1">
      <c r="E76" s="150"/>
      <c r="F76" s="150"/>
      <c r="G76" s="150"/>
      <c r="H76" s="150"/>
      <c r="I76" s="150"/>
      <c r="J76" s="150"/>
    </row>
    <row r="77" spans="5:10" ht="18" customHeight="1">
      <c r="E77" s="150"/>
      <c r="F77" s="150"/>
      <c r="G77" s="150"/>
      <c r="H77" s="150"/>
      <c r="I77" s="150"/>
      <c r="J77" s="150"/>
    </row>
    <row r="78" spans="5:10" ht="18" customHeight="1">
      <c r="E78" s="150"/>
      <c r="F78" s="150"/>
      <c r="G78" s="150"/>
      <c r="H78" s="150"/>
      <c r="I78" s="150"/>
      <c r="J78" s="150"/>
    </row>
    <row r="79" spans="5:10" ht="18" customHeight="1">
      <c r="E79" s="150"/>
      <c r="F79" s="150"/>
      <c r="G79" s="150"/>
      <c r="H79" s="150"/>
      <c r="I79" s="150"/>
      <c r="J79" s="150"/>
    </row>
    <row r="80" spans="5:10" ht="18" customHeight="1">
      <c r="E80" s="150"/>
      <c r="F80" s="150"/>
      <c r="G80" s="150"/>
      <c r="H80" s="150"/>
      <c r="I80" s="150"/>
      <c r="J80" s="150"/>
    </row>
    <row r="81" spans="5:10" ht="18" customHeight="1">
      <c r="E81" s="150"/>
      <c r="F81" s="150"/>
      <c r="G81" s="150"/>
      <c r="H81" s="150"/>
      <c r="I81" s="150"/>
      <c r="J81" s="150"/>
    </row>
    <row r="82" spans="5:10" ht="18" customHeight="1">
      <c r="E82" s="150"/>
      <c r="F82" s="150"/>
      <c r="G82" s="150"/>
      <c r="H82" s="150"/>
      <c r="I82" s="150"/>
      <c r="J82" s="150"/>
    </row>
    <row r="83" spans="5:10" ht="18" customHeight="1">
      <c r="E83" s="150"/>
      <c r="F83" s="150"/>
      <c r="G83" s="150"/>
      <c r="H83" s="150"/>
      <c r="I83" s="150"/>
      <c r="J83" s="150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printOptions horizontalCentered="1"/>
  <pageMargins left="0.39" right="0.19" top="0.68" bottom="0.42" header="0.38" footer="0.2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85"/>
  <sheetViews>
    <sheetView zoomScalePageLayoutView="0" workbookViewId="0" topLeftCell="A1">
      <selection activeCell="B10" sqref="B10"/>
    </sheetView>
  </sheetViews>
  <sheetFormatPr defaultColWidth="10" defaultRowHeight="15"/>
  <cols>
    <col min="1" max="1" width="3.3984375" style="187" customWidth="1"/>
    <col min="2" max="2" width="31.59765625" style="187" customWidth="1"/>
    <col min="3" max="3" width="8.19921875" style="187" customWidth="1"/>
    <col min="4" max="4" width="9.3984375" style="187" customWidth="1"/>
    <col min="5" max="5" width="8.19921875" style="187" customWidth="1"/>
    <col min="6" max="6" width="9.5" style="187" customWidth="1"/>
    <col min="7" max="7" width="7.59765625" style="187" customWidth="1"/>
    <col min="8" max="8" width="8.69921875" style="187" customWidth="1"/>
    <col min="9" max="9" width="8.19921875" style="187" customWidth="1"/>
    <col min="10" max="10" width="7.8984375" style="187" customWidth="1"/>
    <col min="11" max="11" width="8.8984375" style="187" customWidth="1"/>
    <col min="12" max="12" width="7.59765625" style="187" customWidth="1"/>
    <col min="13" max="13" width="8.8984375" style="187" customWidth="1"/>
    <col min="14" max="14" width="9.19921875" style="187" customWidth="1"/>
    <col min="15" max="16384" width="10" style="187" customWidth="1"/>
  </cols>
  <sheetData>
    <row r="1" spans="1:13" ht="16.5">
      <c r="A1" s="185" t="s">
        <v>277</v>
      </c>
      <c r="B1" s="186"/>
      <c r="M1" s="188" t="s">
        <v>276</v>
      </c>
    </row>
    <row r="2" spans="1:14" s="192" customFormat="1" ht="26.25">
      <c r="A2" s="189" t="s">
        <v>803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  <c r="N2" s="191"/>
    </row>
    <row r="3" spans="1:14" s="196" customFormat="1" ht="20.25" customHeight="1">
      <c r="A3" s="193" t="s">
        <v>278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195"/>
      <c r="N3" s="195"/>
    </row>
    <row r="4" spans="1:14" s="198" customFormat="1" ht="16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s="198" customFormat="1" ht="1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M5" s="200" t="s">
        <v>279</v>
      </c>
      <c r="N5" s="201"/>
    </row>
    <row r="6" spans="1:14" s="206" customFormat="1" ht="23.25" customHeight="1">
      <c r="A6" s="6" t="s">
        <v>286</v>
      </c>
      <c r="B6" s="8" t="s">
        <v>287</v>
      </c>
      <c r="C6" s="202" t="s">
        <v>515</v>
      </c>
      <c r="D6" s="203"/>
      <c r="E6" s="202" t="s">
        <v>280</v>
      </c>
      <c r="F6" s="203"/>
      <c r="G6" s="202" t="s">
        <v>281</v>
      </c>
      <c r="H6" s="203"/>
      <c r="I6" s="204" t="s">
        <v>804</v>
      </c>
      <c r="J6" s="205"/>
      <c r="K6" s="205"/>
      <c r="L6" s="205"/>
      <c r="M6" s="205"/>
      <c r="N6" s="205"/>
    </row>
    <row r="7" spans="1:14" s="206" customFormat="1" ht="23.25" customHeight="1">
      <c r="A7" s="9"/>
      <c r="B7" s="9"/>
      <c r="C7" s="207" t="s">
        <v>800</v>
      </c>
      <c r="D7" s="208"/>
      <c r="E7" s="207" t="s">
        <v>800</v>
      </c>
      <c r="F7" s="208"/>
      <c r="G7" s="207" t="s">
        <v>282</v>
      </c>
      <c r="H7" s="208"/>
      <c r="I7" s="209" t="s">
        <v>621</v>
      </c>
      <c r="J7" s="204" t="s">
        <v>404</v>
      </c>
      <c r="K7" s="205"/>
      <c r="L7" s="205"/>
      <c r="M7" s="205"/>
      <c r="N7" s="205"/>
    </row>
    <row r="8" spans="1:14" s="206" customFormat="1" ht="23.25" customHeight="1">
      <c r="A8" s="9"/>
      <c r="B8" s="9"/>
      <c r="C8" s="6" t="s">
        <v>714</v>
      </c>
      <c r="D8" s="6" t="s">
        <v>283</v>
      </c>
      <c r="E8" s="6" t="s">
        <v>714</v>
      </c>
      <c r="F8" s="6" t="s">
        <v>283</v>
      </c>
      <c r="G8" s="6" t="s">
        <v>714</v>
      </c>
      <c r="H8" s="6" t="s">
        <v>283</v>
      </c>
      <c r="I8" s="209" t="s">
        <v>408</v>
      </c>
      <c r="J8" s="210" t="s">
        <v>284</v>
      </c>
      <c r="K8" s="211"/>
      <c r="L8" s="210" t="s">
        <v>285</v>
      </c>
      <c r="M8" s="211"/>
      <c r="N8" s="209" t="s">
        <v>769</v>
      </c>
    </row>
    <row r="9" spans="1:14" s="206" customFormat="1" ht="13.5">
      <c r="A9" s="7"/>
      <c r="B9" s="7"/>
      <c r="C9" s="7"/>
      <c r="D9" s="7"/>
      <c r="E9" s="7"/>
      <c r="F9" s="7"/>
      <c r="G9" s="7"/>
      <c r="H9" s="7"/>
      <c r="I9" s="212" t="s">
        <v>714</v>
      </c>
      <c r="J9" s="212" t="s">
        <v>714</v>
      </c>
      <c r="K9" s="212" t="s">
        <v>283</v>
      </c>
      <c r="L9" s="212" t="s">
        <v>714</v>
      </c>
      <c r="M9" s="212" t="s">
        <v>283</v>
      </c>
      <c r="N9" s="212" t="s">
        <v>283</v>
      </c>
    </row>
    <row r="10" spans="1:14" s="217" customFormat="1" ht="17.25" customHeight="1">
      <c r="A10" s="213" t="s">
        <v>690</v>
      </c>
      <c r="B10" s="213" t="s">
        <v>702</v>
      </c>
      <c r="C10" s="214">
        <v>1</v>
      </c>
      <c r="D10" s="214">
        <v>2</v>
      </c>
      <c r="E10" s="214">
        <v>3</v>
      </c>
      <c r="F10" s="214">
        <v>4</v>
      </c>
      <c r="G10" s="214">
        <v>5</v>
      </c>
      <c r="H10" s="214">
        <v>6</v>
      </c>
      <c r="I10" s="215" t="s">
        <v>715</v>
      </c>
      <c r="J10" s="214">
        <v>8</v>
      </c>
      <c r="K10" s="216">
        <v>9</v>
      </c>
      <c r="L10" s="216">
        <v>10</v>
      </c>
      <c r="M10" s="216">
        <v>11</v>
      </c>
      <c r="N10" s="213" t="s">
        <v>716</v>
      </c>
    </row>
    <row r="11" spans="1:14" s="223" customFormat="1" ht="22.5" customHeight="1">
      <c r="A11" s="218"/>
      <c r="B11" s="219" t="s">
        <v>769</v>
      </c>
      <c r="C11" s="220"/>
      <c r="D11" s="220"/>
      <c r="E11" s="220"/>
      <c r="F11" s="220"/>
      <c r="G11" s="220"/>
      <c r="H11" s="220"/>
      <c r="I11" s="221"/>
      <c r="J11" s="222"/>
      <c r="K11" s="222"/>
      <c r="L11" s="222"/>
      <c r="M11" s="222"/>
      <c r="N11" s="222"/>
    </row>
    <row r="12" spans="1:14" s="229" customFormat="1" ht="23.25" customHeight="1">
      <c r="A12" s="224" t="s">
        <v>691</v>
      </c>
      <c r="B12" s="225" t="s">
        <v>288</v>
      </c>
      <c r="C12" s="226"/>
      <c r="D12" s="226"/>
      <c r="E12" s="226"/>
      <c r="F12" s="226"/>
      <c r="G12" s="226"/>
      <c r="H12" s="226"/>
      <c r="I12" s="227"/>
      <c r="J12" s="228"/>
      <c r="K12" s="228"/>
      <c r="L12" s="228"/>
      <c r="M12" s="228"/>
      <c r="N12" s="228"/>
    </row>
    <row r="13" spans="1:14" s="233" customFormat="1" ht="15.75" customHeight="1">
      <c r="A13" s="230">
        <v>1</v>
      </c>
      <c r="B13" s="225" t="s">
        <v>289</v>
      </c>
      <c r="C13" s="227"/>
      <c r="D13" s="227"/>
      <c r="E13" s="227"/>
      <c r="F13" s="227"/>
      <c r="G13" s="227"/>
      <c r="H13" s="227"/>
      <c r="I13" s="231"/>
      <c r="J13" s="232"/>
      <c r="K13" s="232"/>
      <c r="L13" s="232"/>
      <c r="M13" s="232"/>
      <c r="N13" s="232"/>
    </row>
    <row r="14" spans="1:14" s="233" customFormat="1" ht="15.75" customHeight="1">
      <c r="A14" s="224" t="s">
        <v>717</v>
      </c>
      <c r="B14" s="225" t="s">
        <v>290</v>
      </c>
      <c r="C14" s="227"/>
      <c r="D14" s="227"/>
      <c r="E14" s="227"/>
      <c r="F14" s="227"/>
      <c r="G14" s="227"/>
      <c r="H14" s="227"/>
      <c r="I14" s="231"/>
      <c r="J14" s="232"/>
      <c r="K14" s="232"/>
      <c r="L14" s="232"/>
      <c r="M14" s="232"/>
      <c r="N14" s="234"/>
    </row>
    <row r="15" spans="1:14" s="239" customFormat="1" ht="15.75" customHeight="1">
      <c r="A15" s="235"/>
      <c r="B15" s="236" t="s">
        <v>291</v>
      </c>
      <c r="C15" s="237"/>
      <c r="D15" s="237"/>
      <c r="E15" s="237"/>
      <c r="F15" s="237"/>
      <c r="G15" s="237"/>
      <c r="H15" s="237"/>
      <c r="I15" s="238"/>
      <c r="J15" s="238"/>
      <c r="K15" s="234"/>
      <c r="L15" s="234"/>
      <c r="M15" s="234"/>
      <c r="N15" s="234"/>
    </row>
    <row r="16" spans="1:14" s="233" customFormat="1" ht="15.75" customHeight="1">
      <c r="A16" s="235"/>
      <c r="B16" s="236" t="s">
        <v>292</v>
      </c>
      <c r="C16" s="227"/>
      <c r="D16" s="227"/>
      <c r="E16" s="227"/>
      <c r="F16" s="227"/>
      <c r="G16" s="227"/>
      <c r="H16" s="227"/>
      <c r="I16" s="231"/>
      <c r="J16" s="231"/>
      <c r="K16" s="231"/>
      <c r="L16" s="231"/>
      <c r="M16" s="231"/>
      <c r="N16" s="232"/>
    </row>
    <row r="17" spans="1:14" s="239" customFormat="1" ht="15.75" customHeight="1">
      <c r="A17" s="235"/>
      <c r="B17" s="236" t="s">
        <v>293</v>
      </c>
      <c r="C17" s="237"/>
      <c r="D17" s="237"/>
      <c r="E17" s="237"/>
      <c r="F17" s="237"/>
      <c r="G17" s="237"/>
      <c r="H17" s="237"/>
      <c r="I17" s="238"/>
      <c r="J17" s="238"/>
      <c r="K17" s="234"/>
      <c r="L17" s="234"/>
      <c r="M17" s="234"/>
      <c r="N17" s="234"/>
    </row>
    <row r="18" spans="1:14" s="239" customFormat="1" ht="15.75" customHeight="1">
      <c r="A18" s="235"/>
      <c r="B18" s="236" t="s">
        <v>294</v>
      </c>
      <c r="C18" s="237"/>
      <c r="D18" s="237"/>
      <c r="E18" s="237"/>
      <c r="F18" s="237"/>
      <c r="G18" s="237"/>
      <c r="H18" s="237"/>
      <c r="I18" s="238"/>
      <c r="J18" s="238"/>
      <c r="K18" s="234"/>
      <c r="L18" s="234"/>
      <c r="M18" s="234"/>
      <c r="N18" s="234"/>
    </row>
    <row r="19" spans="1:14" s="239" customFormat="1" ht="15.75" customHeight="1">
      <c r="A19" s="235"/>
      <c r="B19" s="236" t="s">
        <v>295</v>
      </c>
      <c r="C19" s="237"/>
      <c r="D19" s="237"/>
      <c r="E19" s="237"/>
      <c r="F19" s="237"/>
      <c r="G19" s="237"/>
      <c r="H19" s="237"/>
      <c r="I19" s="238"/>
      <c r="J19" s="238"/>
      <c r="K19" s="234"/>
      <c r="L19" s="234"/>
      <c r="M19" s="234"/>
      <c r="N19" s="234"/>
    </row>
    <row r="20" spans="1:14" s="233" customFormat="1" ht="15.75" customHeight="1">
      <c r="A20" s="224" t="s">
        <v>718</v>
      </c>
      <c r="B20" s="225" t="s">
        <v>296</v>
      </c>
      <c r="C20" s="227"/>
      <c r="D20" s="227"/>
      <c r="E20" s="227"/>
      <c r="F20" s="227"/>
      <c r="G20" s="227"/>
      <c r="H20" s="227"/>
      <c r="I20" s="231"/>
      <c r="J20" s="232"/>
      <c r="K20" s="232"/>
      <c r="L20" s="232"/>
      <c r="M20" s="232"/>
      <c r="N20" s="234"/>
    </row>
    <row r="21" spans="1:14" s="239" customFormat="1" ht="15.75" customHeight="1">
      <c r="A21" s="235"/>
      <c r="B21" s="236" t="s">
        <v>291</v>
      </c>
      <c r="C21" s="237"/>
      <c r="D21" s="237"/>
      <c r="E21" s="237"/>
      <c r="F21" s="237"/>
      <c r="G21" s="237"/>
      <c r="H21" s="237"/>
      <c r="I21" s="238"/>
      <c r="J21" s="238"/>
      <c r="K21" s="234"/>
      <c r="L21" s="234"/>
      <c r="M21" s="234"/>
      <c r="N21" s="234"/>
    </row>
    <row r="22" spans="1:14" s="233" customFormat="1" ht="15.75" customHeight="1">
      <c r="A22" s="235"/>
      <c r="B22" s="236" t="s">
        <v>292</v>
      </c>
      <c r="C22" s="227"/>
      <c r="D22" s="227"/>
      <c r="E22" s="227"/>
      <c r="F22" s="227"/>
      <c r="G22" s="227"/>
      <c r="H22" s="227"/>
      <c r="I22" s="231"/>
      <c r="J22" s="231"/>
      <c r="K22" s="231"/>
      <c r="L22" s="231"/>
      <c r="M22" s="231"/>
      <c r="N22" s="232"/>
    </row>
    <row r="23" spans="1:14" s="239" customFormat="1" ht="15.75" customHeight="1">
      <c r="A23" s="235"/>
      <c r="B23" s="236" t="s">
        <v>293</v>
      </c>
      <c r="C23" s="237"/>
      <c r="D23" s="237"/>
      <c r="E23" s="237"/>
      <c r="F23" s="237"/>
      <c r="G23" s="237"/>
      <c r="H23" s="237"/>
      <c r="I23" s="238"/>
      <c r="J23" s="238"/>
      <c r="K23" s="234"/>
      <c r="L23" s="234"/>
      <c r="M23" s="234"/>
      <c r="N23" s="234"/>
    </row>
    <row r="24" spans="1:14" s="239" customFormat="1" ht="15.75" customHeight="1">
      <c r="A24" s="235"/>
      <c r="B24" s="236" t="s">
        <v>294</v>
      </c>
      <c r="C24" s="237"/>
      <c r="D24" s="237"/>
      <c r="E24" s="237"/>
      <c r="F24" s="237"/>
      <c r="G24" s="237"/>
      <c r="H24" s="237"/>
      <c r="I24" s="238"/>
      <c r="J24" s="238"/>
      <c r="K24" s="234"/>
      <c r="L24" s="234"/>
      <c r="M24" s="234"/>
      <c r="N24" s="234"/>
    </row>
    <row r="25" spans="1:14" s="239" customFormat="1" ht="15.75" customHeight="1">
      <c r="A25" s="235"/>
      <c r="B25" s="236" t="s">
        <v>297</v>
      </c>
      <c r="C25" s="237"/>
      <c r="D25" s="237"/>
      <c r="E25" s="237"/>
      <c r="F25" s="237"/>
      <c r="G25" s="237"/>
      <c r="H25" s="237"/>
      <c r="I25" s="238"/>
      <c r="J25" s="238"/>
      <c r="K25" s="234"/>
      <c r="L25" s="234"/>
      <c r="M25" s="234"/>
      <c r="N25" s="234"/>
    </row>
    <row r="26" spans="1:14" s="239" customFormat="1" ht="15.75" customHeight="1">
      <c r="A26" s="235"/>
      <c r="B26" s="236" t="s">
        <v>295</v>
      </c>
      <c r="C26" s="237"/>
      <c r="D26" s="237"/>
      <c r="E26" s="237"/>
      <c r="F26" s="237"/>
      <c r="G26" s="237"/>
      <c r="H26" s="237"/>
      <c r="I26" s="238"/>
      <c r="J26" s="238"/>
      <c r="K26" s="234"/>
      <c r="L26" s="234"/>
      <c r="M26" s="234"/>
      <c r="N26" s="234"/>
    </row>
    <row r="27" spans="1:14" s="239" customFormat="1" ht="15.75" customHeight="1" hidden="1">
      <c r="A27" s="224" t="s">
        <v>752</v>
      </c>
      <c r="B27" s="225" t="s">
        <v>298</v>
      </c>
      <c r="C27" s="237"/>
      <c r="D27" s="237"/>
      <c r="E27" s="237"/>
      <c r="F27" s="237"/>
      <c r="G27" s="237"/>
      <c r="H27" s="237"/>
      <c r="I27" s="238"/>
      <c r="J27" s="238"/>
      <c r="K27" s="234"/>
      <c r="L27" s="234"/>
      <c r="M27" s="234"/>
      <c r="N27" s="234"/>
    </row>
    <row r="28" spans="1:14" s="233" customFormat="1" ht="15.75" customHeight="1" hidden="1">
      <c r="A28" s="235"/>
      <c r="B28" s="236" t="s">
        <v>291</v>
      </c>
      <c r="C28" s="227"/>
      <c r="D28" s="227"/>
      <c r="E28" s="227"/>
      <c r="F28" s="227"/>
      <c r="G28" s="227"/>
      <c r="H28" s="227"/>
      <c r="I28" s="231"/>
      <c r="J28" s="232"/>
      <c r="K28" s="232"/>
      <c r="L28" s="232"/>
      <c r="M28" s="232"/>
      <c r="N28" s="232"/>
    </row>
    <row r="29" spans="1:14" s="239" customFormat="1" ht="15.75" customHeight="1" hidden="1">
      <c r="A29" s="235"/>
      <c r="B29" s="236" t="s">
        <v>292</v>
      </c>
      <c r="C29" s="237"/>
      <c r="D29" s="237"/>
      <c r="E29" s="237"/>
      <c r="F29" s="237"/>
      <c r="G29" s="237"/>
      <c r="H29" s="237"/>
      <c r="I29" s="238"/>
      <c r="J29" s="238"/>
      <c r="K29" s="234"/>
      <c r="L29" s="234"/>
      <c r="M29" s="234"/>
      <c r="N29" s="234"/>
    </row>
    <row r="30" spans="1:14" s="239" customFormat="1" ht="15.75" customHeight="1" hidden="1">
      <c r="A30" s="235"/>
      <c r="B30" s="236" t="s">
        <v>293</v>
      </c>
      <c r="C30" s="237"/>
      <c r="D30" s="237"/>
      <c r="E30" s="237"/>
      <c r="F30" s="237"/>
      <c r="G30" s="237"/>
      <c r="H30" s="237"/>
      <c r="I30" s="238"/>
      <c r="J30" s="238"/>
      <c r="K30" s="234"/>
      <c r="L30" s="234"/>
      <c r="M30" s="234"/>
      <c r="N30" s="234"/>
    </row>
    <row r="31" spans="1:14" s="239" customFormat="1" ht="15.75" customHeight="1" hidden="1">
      <c r="A31" s="235"/>
      <c r="B31" s="236" t="s">
        <v>294</v>
      </c>
      <c r="C31" s="237"/>
      <c r="D31" s="237"/>
      <c r="E31" s="237"/>
      <c r="F31" s="237"/>
      <c r="G31" s="237"/>
      <c r="H31" s="237"/>
      <c r="I31" s="238"/>
      <c r="J31" s="238"/>
      <c r="K31" s="234"/>
      <c r="L31" s="234"/>
      <c r="M31" s="234"/>
      <c r="N31" s="234"/>
    </row>
    <row r="32" spans="1:14" s="239" customFormat="1" ht="15.75" customHeight="1" hidden="1">
      <c r="A32" s="235"/>
      <c r="B32" s="236" t="s">
        <v>299</v>
      </c>
      <c r="C32" s="237"/>
      <c r="D32" s="237"/>
      <c r="E32" s="237"/>
      <c r="F32" s="237"/>
      <c r="G32" s="237"/>
      <c r="H32" s="237"/>
      <c r="I32" s="238"/>
      <c r="J32" s="238"/>
      <c r="K32" s="234"/>
      <c r="L32" s="234"/>
      <c r="M32" s="234"/>
      <c r="N32" s="234"/>
    </row>
    <row r="33" spans="1:14" s="239" customFormat="1" ht="15.75" customHeight="1" hidden="1">
      <c r="A33" s="235"/>
      <c r="B33" s="236" t="s">
        <v>300</v>
      </c>
      <c r="C33" s="237"/>
      <c r="D33" s="237"/>
      <c r="E33" s="237"/>
      <c r="F33" s="237"/>
      <c r="G33" s="237"/>
      <c r="H33" s="237"/>
      <c r="I33" s="238"/>
      <c r="J33" s="238"/>
      <c r="K33" s="234"/>
      <c r="L33" s="234"/>
      <c r="M33" s="234"/>
      <c r="N33" s="234"/>
    </row>
    <row r="34" spans="1:14" s="239" customFormat="1" ht="15.75" customHeight="1">
      <c r="A34" s="240">
        <v>2</v>
      </c>
      <c r="B34" s="225" t="s">
        <v>301</v>
      </c>
      <c r="C34" s="237"/>
      <c r="D34" s="237"/>
      <c r="E34" s="237"/>
      <c r="F34" s="237"/>
      <c r="G34" s="237"/>
      <c r="H34" s="237"/>
      <c r="I34" s="238"/>
      <c r="J34" s="238"/>
      <c r="K34" s="234"/>
      <c r="L34" s="234"/>
      <c r="M34" s="234"/>
      <c r="N34" s="234"/>
    </row>
    <row r="35" spans="1:14" s="233" customFormat="1" ht="15.75" customHeight="1">
      <c r="A35" s="235"/>
      <c r="B35" s="236" t="s">
        <v>291</v>
      </c>
      <c r="C35" s="227"/>
      <c r="D35" s="227"/>
      <c r="E35" s="227"/>
      <c r="F35" s="227"/>
      <c r="G35" s="227"/>
      <c r="H35" s="227"/>
      <c r="I35" s="231"/>
      <c r="J35" s="232"/>
      <c r="K35" s="232"/>
      <c r="L35" s="232"/>
      <c r="M35" s="232"/>
      <c r="N35" s="228"/>
    </row>
    <row r="36" spans="1:14" s="233" customFormat="1" ht="15.75" customHeight="1">
      <c r="A36" s="235"/>
      <c r="B36" s="236" t="s">
        <v>292</v>
      </c>
      <c r="C36" s="227"/>
      <c r="D36" s="227"/>
      <c r="E36" s="227"/>
      <c r="F36" s="227"/>
      <c r="G36" s="227"/>
      <c r="H36" s="227"/>
      <c r="I36" s="231"/>
      <c r="J36" s="231"/>
      <c r="K36" s="232"/>
      <c r="L36" s="232"/>
      <c r="M36" s="232"/>
      <c r="N36" s="228"/>
    </row>
    <row r="37" spans="1:14" s="239" customFormat="1" ht="15.75" customHeight="1">
      <c r="A37" s="235"/>
      <c r="B37" s="236" t="s">
        <v>297</v>
      </c>
      <c r="C37" s="237"/>
      <c r="D37" s="237"/>
      <c r="E37" s="237"/>
      <c r="F37" s="237"/>
      <c r="G37" s="237"/>
      <c r="H37" s="237"/>
      <c r="I37" s="238"/>
      <c r="J37" s="238"/>
      <c r="K37" s="234"/>
      <c r="L37" s="234"/>
      <c r="M37" s="234"/>
      <c r="N37" s="234"/>
    </row>
    <row r="38" spans="1:14" s="239" customFormat="1" ht="15.75" customHeight="1">
      <c r="A38" s="235"/>
      <c r="B38" s="236" t="s">
        <v>293</v>
      </c>
      <c r="C38" s="237"/>
      <c r="D38" s="237"/>
      <c r="E38" s="237"/>
      <c r="F38" s="237"/>
      <c r="G38" s="237"/>
      <c r="H38" s="237"/>
      <c r="I38" s="238"/>
      <c r="J38" s="238"/>
      <c r="K38" s="234"/>
      <c r="L38" s="234"/>
      <c r="M38" s="234"/>
      <c r="N38" s="234"/>
    </row>
    <row r="39" spans="1:14" s="239" customFormat="1" ht="15.75" customHeight="1">
      <c r="A39" s="235"/>
      <c r="B39" s="236" t="s">
        <v>302</v>
      </c>
      <c r="C39" s="237"/>
      <c r="D39" s="237"/>
      <c r="E39" s="237"/>
      <c r="F39" s="237"/>
      <c r="G39" s="237"/>
      <c r="H39" s="237"/>
      <c r="I39" s="238"/>
      <c r="J39" s="238"/>
      <c r="K39" s="234"/>
      <c r="L39" s="234"/>
      <c r="M39" s="234"/>
      <c r="N39" s="234"/>
    </row>
    <row r="40" spans="1:14" s="239" customFormat="1" ht="15.75" customHeight="1">
      <c r="A40" s="230">
        <v>3</v>
      </c>
      <c r="B40" s="225" t="s">
        <v>303</v>
      </c>
      <c r="C40" s="237"/>
      <c r="D40" s="237"/>
      <c r="E40" s="237"/>
      <c r="F40" s="237"/>
      <c r="G40" s="237"/>
      <c r="H40" s="237"/>
      <c r="I40" s="238"/>
      <c r="J40" s="238"/>
      <c r="K40" s="234"/>
      <c r="L40" s="234"/>
      <c r="M40" s="234"/>
      <c r="N40" s="234"/>
    </row>
    <row r="41" spans="1:14" s="239" customFormat="1" ht="15.75" customHeight="1">
      <c r="A41" s="235"/>
      <c r="B41" s="236" t="s">
        <v>291</v>
      </c>
      <c r="C41" s="237"/>
      <c r="D41" s="237"/>
      <c r="E41" s="237"/>
      <c r="F41" s="237"/>
      <c r="G41" s="237"/>
      <c r="H41" s="237"/>
      <c r="I41" s="238"/>
      <c r="J41" s="238"/>
      <c r="K41" s="234"/>
      <c r="L41" s="234"/>
      <c r="M41" s="234"/>
      <c r="N41" s="234"/>
    </row>
    <row r="42" spans="1:14" s="239" customFormat="1" ht="15.75" customHeight="1">
      <c r="A42" s="235"/>
      <c r="B42" s="236" t="s">
        <v>292</v>
      </c>
      <c r="C42" s="237"/>
      <c r="D42" s="237"/>
      <c r="E42" s="237"/>
      <c r="F42" s="237"/>
      <c r="G42" s="237"/>
      <c r="H42" s="237"/>
      <c r="I42" s="238"/>
      <c r="J42" s="238"/>
      <c r="K42" s="234"/>
      <c r="L42" s="234"/>
      <c r="M42" s="234"/>
      <c r="N42" s="234"/>
    </row>
    <row r="43" spans="1:14" s="239" customFormat="1" ht="15.75" customHeight="1">
      <c r="A43" s="235"/>
      <c r="B43" s="236" t="s">
        <v>293</v>
      </c>
      <c r="C43" s="237"/>
      <c r="D43" s="237"/>
      <c r="E43" s="237"/>
      <c r="F43" s="237"/>
      <c r="G43" s="237"/>
      <c r="H43" s="237"/>
      <c r="I43" s="238"/>
      <c r="J43" s="238"/>
      <c r="K43" s="234"/>
      <c r="L43" s="234"/>
      <c r="M43" s="234"/>
      <c r="N43" s="234"/>
    </row>
    <row r="44" spans="1:14" s="233" customFormat="1" ht="15.75" customHeight="1">
      <c r="A44" s="235"/>
      <c r="B44" s="236" t="s">
        <v>294</v>
      </c>
      <c r="C44" s="227"/>
      <c r="D44" s="227"/>
      <c r="E44" s="227"/>
      <c r="F44" s="227"/>
      <c r="G44" s="227"/>
      <c r="H44" s="227"/>
      <c r="I44" s="231"/>
      <c r="J44" s="231"/>
      <c r="K44" s="232"/>
      <c r="L44" s="232"/>
      <c r="M44" s="232"/>
      <c r="N44" s="232"/>
    </row>
    <row r="45" spans="1:14" s="233" customFormat="1" ht="15.75" customHeight="1">
      <c r="A45" s="235"/>
      <c r="B45" s="236" t="s">
        <v>297</v>
      </c>
      <c r="C45" s="227"/>
      <c r="D45" s="227"/>
      <c r="E45" s="227"/>
      <c r="F45" s="227"/>
      <c r="G45" s="227"/>
      <c r="H45" s="227"/>
      <c r="I45" s="231"/>
      <c r="J45" s="231"/>
      <c r="K45" s="232"/>
      <c r="L45" s="232"/>
      <c r="M45" s="232"/>
      <c r="N45" s="232"/>
    </row>
    <row r="46" spans="1:14" s="233" customFormat="1" ht="15.75" customHeight="1">
      <c r="A46" s="235"/>
      <c r="B46" s="236" t="s">
        <v>304</v>
      </c>
      <c r="C46" s="227"/>
      <c r="D46" s="227"/>
      <c r="E46" s="227"/>
      <c r="F46" s="227"/>
      <c r="G46" s="227"/>
      <c r="H46" s="227"/>
      <c r="I46" s="231"/>
      <c r="J46" s="231"/>
      <c r="K46" s="232"/>
      <c r="L46" s="232"/>
      <c r="M46" s="232"/>
      <c r="N46" s="232"/>
    </row>
    <row r="47" spans="1:14" s="233" customFormat="1" ht="15.75" customHeight="1">
      <c r="A47" s="240">
        <v>4</v>
      </c>
      <c r="B47" s="225" t="s">
        <v>305</v>
      </c>
      <c r="C47" s="227"/>
      <c r="D47" s="227"/>
      <c r="E47" s="227"/>
      <c r="F47" s="227"/>
      <c r="G47" s="227"/>
      <c r="H47" s="227"/>
      <c r="I47" s="231"/>
      <c r="J47" s="231"/>
      <c r="K47" s="232"/>
      <c r="L47" s="232"/>
      <c r="M47" s="232"/>
      <c r="N47" s="232"/>
    </row>
    <row r="48" spans="1:14" s="233" customFormat="1" ht="15.75" customHeight="1">
      <c r="A48" s="230">
        <v>5</v>
      </c>
      <c r="B48" s="225" t="s">
        <v>306</v>
      </c>
      <c r="C48" s="227"/>
      <c r="D48" s="227"/>
      <c r="E48" s="227"/>
      <c r="F48" s="227"/>
      <c r="G48" s="227"/>
      <c r="H48" s="227"/>
      <c r="I48" s="231"/>
      <c r="J48" s="232"/>
      <c r="K48" s="232"/>
      <c r="L48" s="232"/>
      <c r="M48" s="232"/>
      <c r="N48" s="232"/>
    </row>
    <row r="49" spans="1:14" s="239" customFormat="1" ht="15.75" customHeight="1">
      <c r="A49" s="230">
        <v>6</v>
      </c>
      <c r="B49" s="225" t="s">
        <v>307</v>
      </c>
      <c r="C49" s="237"/>
      <c r="D49" s="237"/>
      <c r="E49" s="237"/>
      <c r="F49" s="237"/>
      <c r="G49" s="237"/>
      <c r="H49" s="237"/>
      <c r="I49" s="238"/>
      <c r="J49" s="238"/>
      <c r="K49" s="234"/>
      <c r="L49" s="234"/>
      <c r="M49" s="234"/>
      <c r="N49" s="234"/>
    </row>
    <row r="50" spans="1:14" s="239" customFormat="1" ht="15.75" customHeight="1">
      <c r="A50" s="230">
        <v>7</v>
      </c>
      <c r="B50" s="225" t="s">
        <v>308</v>
      </c>
      <c r="C50" s="237"/>
      <c r="D50" s="237"/>
      <c r="E50" s="237"/>
      <c r="F50" s="237"/>
      <c r="G50" s="237"/>
      <c r="H50" s="237"/>
      <c r="I50" s="238"/>
      <c r="J50" s="238"/>
      <c r="K50" s="234"/>
      <c r="L50" s="234"/>
      <c r="M50" s="234"/>
      <c r="N50" s="234"/>
    </row>
    <row r="51" spans="1:14" s="239" customFormat="1" ht="15.75" customHeight="1">
      <c r="A51" s="230">
        <v>8</v>
      </c>
      <c r="B51" s="225" t="s">
        <v>309</v>
      </c>
      <c r="C51" s="237"/>
      <c r="D51" s="237"/>
      <c r="E51" s="237"/>
      <c r="F51" s="237"/>
      <c r="G51" s="237"/>
      <c r="H51" s="237"/>
      <c r="I51" s="238"/>
      <c r="J51" s="238"/>
      <c r="K51" s="234"/>
      <c r="L51" s="234"/>
      <c r="M51" s="234"/>
      <c r="N51" s="234"/>
    </row>
    <row r="52" spans="1:14" s="239" customFormat="1" ht="15.75" customHeight="1">
      <c r="A52" s="230">
        <v>9</v>
      </c>
      <c r="B52" s="225" t="s">
        <v>310</v>
      </c>
      <c r="C52" s="237"/>
      <c r="D52" s="237"/>
      <c r="E52" s="237"/>
      <c r="F52" s="237"/>
      <c r="G52" s="237"/>
      <c r="H52" s="237"/>
      <c r="I52" s="238"/>
      <c r="J52" s="238"/>
      <c r="K52" s="234"/>
      <c r="L52" s="234"/>
      <c r="M52" s="234"/>
      <c r="N52" s="234"/>
    </row>
    <row r="53" spans="1:14" s="233" customFormat="1" ht="15.75" customHeight="1">
      <c r="A53" s="241" t="s">
        <v>699</v>
      </c>
      <c r="B53" s="236" t="s">
        <v>311</v>
      </c>
      <c r="C53" s="227"/>
      <c r="D53" s="227"/>
      <c r="E53" s="227"/>
      <c r="F53" s="227"/>
      <c r="G53" s="227"/>
      <c r="H53" s="227"/>
      <c r="I53" s="231"/>
      <c r="J53" s="231"/>
      <c r="K53" s="232"/>
      <c r="L53" s="232"/>
      <c r="M53" s="232"/>
      <c r="N53" s="232"/>
    </row>
    <row r="54" spans="1:14" s="233" customFormat="1" ht="15.75" customHeight="1">
      <c r="A54" s="242"/>
      <c r="B54" s="243" t="s">
        <v>312</v>
      </c>
      <c r="C54" s="227"/>
      <c r="D54" s="227"/>
      <c r="E54" s="227"/>
      <c r="F54" s="227"/>
      <c r="G54" s="227"/>
      <c r="H54" s="227"/>
      <c r="I54" s="231"/>
      <c r="J54" s="231"/>
      <c r="K54" s="232"/>
      <c r="L54" s="232"/>
      <c r="M54" s="232"/>
      <c r="N54" s="232"/>
    </row>
    <row r="55" spans="1:14" s="233" customFormat="1" ht="15.75" customHeight="1">
      <c r="A55" s="242"/>
      <c r="B55" s="243" t="s">
        <v>313</v>
      </c>
      <c r="C55" s="227"/>
      <c r="D55" s="227"/>
      <c r="E55" s="227"/>
      <c r="F55" s="227"/>
      <c r="G55" s="227"/>
      <c r="H55" s="227"/>
      <c r="I55" s="231"/>
      <c r="J55" s="231"/>
      <c r="K55" s="232"/>
      <c r="L55" s="232"/>
      <c r="M55" s="232"/>
      <c r="N55" s="232"/>
    </row>
    <row r="56" spans="1:14" s="233" customFormat="1" ht="15.75" customHeight="1">
      <c r="A56" s="241" t="s">
        <v>700</v>
      </c>
      <c r="B56" s="236" t="s">
        <v>314</v>
      </c>
      <c r="C56" s="227"/>
      <c r="D56" s="227"/>
      <c r="E56" s="227"/>
      <c r="F56" s="227"/>
      <c r="G56" s="227"/>
      <c r="H56" s="227"/>
      <c r="I56" s="231"/>
      <c r="J56" s="231"/>
      <c r="K56" s="232"/>
      <c r="L56" s="232"/>
      <c r="M56" s="232"/>
      <c r="N56" s="232"/>
    </row>
    <row r="57" spans="1:14" s="233" customFormat="1" ht="15.75" customHeight="1">
      <c r="A57" s="242"/>
      <c r="B57" s="243" t="s">
        <v>312</v>
      </c>
      <c r="C57" s="227"/>
      <c r="D57" s="227"/>
      <c r="E57" s="227"/>
      <c r="F57" s="227"/>
      <c r="G57" s="227"/>
      <c r="H57" s="227"/>
      <c r="I57" s="231"/>
      <c r="J57" s="231"/>
      <c r="K57" s="232"/>
      <c r="L57" s="232"/>
      <c r="M57" s="232"/>
      <c r="N57" s="232"/>
    </row>
    <row r="58" spans="1:14" s="239" customFormat="1" ht="15.75" customHeight="1">
      <c r="A58" s="242"/>
      <c r="B58" s="243" t="s">
        <v>313</v>
      </c>
      <c r="C58" s="237"/>
      <c r="D58" s="237"/>
      <c r="E58" s="237"/>
      <c r="F58" s="237"/>
      <c r="G58" s="237"/>
      <c r="H58" s="237"/>
      <c r="I58" s="238"/>
      <c r="J58" s="238"/>
      <c r="K58" s="234"/>
      <c r="L58" s="234"/>
      <c r="M58" s="234"/>
      <c r="N58" s="234"/>
    </row>
    <row r="59" spans="1:14" s="239" customFormat="1" ht="15.75" customHeight="1">
      <c r="A59" s="241" t="s">
        <v>704</v>
      </c>
      <c r="B59" s="236" t="s">
        <v>506</v>
      </c>
      <c r="C59" s="237"/>
      <c r="D59" s="237"/>
      <c r="E59" s="237"/>
      <c r="F59" s="237"/>
      <c r="G59" s="237"/>
      <c r="H59" s="237"/>
      <c r="I59" s="238"/>
      <c r="J59" s="238"/>
      <c r="K59" s="234"/>
      <c r="L59" s="234"/>
      <c r="M59" s="234"/>
      <c r="N59" s="234"/>
    </row>
    <row r="60" spans="1:14" s="239" customFormat="1" ht="15.75" customHeight="1">
      <c r="A60" s="235"/>
      <c r="B60" s="236" t="s">
        <v>312</v>
      </c>
      <c r="C60" s="237"/>
      <c r="D60" s="237"/>
      <c r="E60" s="237"/>
      <c r="F60" s="237"/>
      <c r="G60" s="237"/>
      <c r="H60" s="237"/>
      <c r="I60" s="238"/>
      <c r="J60" s="238"/>
      <c r="K60" s="234"/>
      <c r="L60" s="234"/>
      <c r="M60" s="234"/>
      <c r="N60" s="234"/>
    </row>
    <row r="61" spans="1:14" s="239" customFormat="1" ht="15.75" customHeight="1">
      <c r="A61" s="242"/>
      <c r="B61" s="243" t="s">
        <v>313</v>
      </c>
      <c r="C61" s="237"/>
      <c r="D61" s="237"/>
      <c r="E61" s="237"/>
      <c r="F61" s="237"/>
      <c r="G61" s="237"/>
      <c r="H61" s="237"/>
      <c r="I61" s="238"/>
      <c r="J61" s="238"/>
      <c r="K61" s="234"/>
      <c r="L61" s="234"/>
      <c r="M61" s="234"/>
      <c r="N61" s="234"/>
    </row>
    <row r="62" spans="1:14" s="239" customFormat="1" ht="15.75" customHeight="1">
      <c r="A62" s="242"/>
      <c r="B62" s="243" t="s">
        <v>315</v>
      </c>
      <c r="C62" s="237"/>
      <c r="D62" s="237"/>
      <c r="E62" s="237"/>
      <c r="F62" s="237"/>
      <c r="G62" s="237"/>
      <c r="H62" s="237"/>
      <c r="I62" s="238"/>
      <c r="J62" s="238"/>
      <c r="K62" s="234"/>
      <c r="L62" s="234"/>
      <c r="M62" s="234"/>
      <c r="N62" s="234"/>
    </row>
    <row r="63" spans="1:14" s="239" customFormat="1" ht="15.75" customHeight="1">
      <c r="A63" s="241" t="s">
        <v>719</v>
      </c>
      <c r="B63" s="236" t="s">
        <v>507</v>
      </c>
      <c r="C63" s="237"/>
      <c r="D63" s="237"/>
      <c r="E63" s="237"/>
      <c r="F63" s="237"/>
      <c r="G63" s="237"/>
      <c r="H63" s="237"/>
      <c r="I63" s="238"/>
      <c r="J63" s="238"/>
      <c r="K63" s="234"/>
      <c r="L63" s="234"/>
      <c r="M63" s="234"/>
      <c r="N63" s="234"/>
    </row>
    <row r="64" spans="1:14" s="239" customFormat="1" ht="15.75" customHeight="1">
      <c r="A64" s="230">
        <v>10</v>
      </c>
      <c r="B64" s="225" t="s">
        <v>316</v>
      </c>
      <c r="C64" s="237"/>
      <c r="D64" s="237"/>
      <c r="E64" s="237"/>
      <c r="F64" s="237"/>
      <c r="G64" s="237"/>
      <c r="H64" s="237"/>
      <c r="I64" s="238"/>
      <c r="J64" s="238"/>
      <c r="K64" s="234"/>
      <c r="L64" s="234"/>
      <c r="M64" s="234"/>
      <c r="N64" s="234"/>
    </row>
    <row r="65" spans="1:14" s="239" customFormat="1" ht="15.75" customHeight="1">
      <c r="A65" s="235"/>
      <c r="B65" s="236" t="s">
        <v>317</v>
      </c>
      <c r="C65" s="237"/>
      <c r="D65" s="237"/>
      <c r="E65" s="237"/>
      <c r="F65" s="237"/>
      <c r="G65" s="237"/>
      <c r="H65" s="237"/>
      <c r="I65" s="238"/>
      <c r="J65" s="238"/>
      <c r="K65" s="234"/>
      <c r="L65" s="234"/>
      <c r="M65" s="234"/>
      <c r="N65" s="234"/>
    </row>
    <row r="66" spans="1:14" s="239" customFormat="1" ht="15.75" customHeight="1">
      <c r="A66" s="235"/>
      <c r="B66" s="236" t="s">
        <v>318</v>
      </c>
      <c r="C66" s="237"/>
      <c r="D66" s="237"/>
      <c r="E66" s="237"/>
      <c r="F66" s="237"/>
      <c r="G66" s="237"/>
      <c r="H66" s="237"/>
      <c r="I66" s="238"/>
      <c r="J66" s="238"/>
      <c r="K66" s="234"/>
      <c r="L66" s="234"/>
      <c r="M66" s="234"/>
      <c r="N66" s="234"/>
    </row>
    <row r="67" spans="1:14" s="239" customFormat="1" ht="15.75" customHeight="1">
      <c r="A67" s="230">
        <v>11</v>
      </c>
      <c r="B67" s="225" t="s">
        <v>319</v>
      </c>
      <c r="C67" s="237"/>
      <c r="D67" s="237"/>
      <c r="E67" s="237"/>
      <c r="F67" s="237"/>
      <c r="G67" s="237"/>
      <c r="H67" s="237"/>
      <c r="I67" s="238"/>
      <c r="J67" s="238"/>
      <c r="K67" s="234"/>
      <c r="L67" s="234"/>
      <c r="M67" s="234"/>
      <c r="N67" s="234"/>
    </row>
    <row r="68" spans="1:14" s="239" customFormat="1" ht="15.75" customHeight="1">
      <c r="A68" s="230">
        <v>12</v>
      </c>
      <c r="B68" s="225" t="s">
        <v>320</v>
      </c>
      <c r="C68" s="237"/>
      <c r="D68" s="237"/>
      <c r="E68" s="237"/>
      <c r="F68" s="237"/>
      <c r="G68" s="237"/>
      <c r="H68" s="237"/>
      <c r="I68" s="238"/>
      <c r="J68" s="238"/>
      <c r="K68" s="234"/>
      <c r="L68" s="234"/>
      <c r="M68" s="234"/>
      <c r="N68" s="234"/>
    </row>
    <row r="69" spans="1:14" s="239" customFormat="1" ht="15.75" customHeight="1">
      <c r="A69" s="235"/>
      <c r="B69" s="236" t="s">
        <v>321</v>
      </c>
      <c r="C69" s="237"/>
      <c r="D69" s="237"/>
      <c r="E69" s="237"/>
      <c r="F69" s="237"/>
      <c r="G69" s="237"/>
      <c r="H69" s="237"/>
      <c r="I69" s="238"/>
      <c r="J69" s="238"/>
      <c r="K69" s="234"/>
      <c r="L69" s="234"/>
      <c r="M69" s="234"/>
      <c r="N69" s="234"/>
    </row>
    <row r="70" spans="1:14" s="239" customFormat="1" ht="15.75" customHeight="1" hidden="1">
      <c r="A70" s="235"/>
      <c r="B70" s="236" t="s">
        <v>322</v>
      </c>
      <c r="C70" s="237"/>
      <c r="D70" s="237"/>
      <c r="E70" s="237"/>
      <c r="F70" s="237"/>
      <c r="G70" s="237"/>
      <c r="H70" s="237"/>
      <c r="I70" s="238"/>
      <c r="J70" s="238"/>
      <c r="K70" s="234"/>
      <c r="L70" s="234"/>
      <c r="M70" s="234"/>
      <c r="N70" s="234"/>
    </row>
    <row r="71" spans="1:14" s="239" customFormat="1" ht="15.75" customHeight="1">
      <c r="A71" s="235"/>
      <c r="B71" s="236" t="s">
        <v>323</v>
      </c>
      <c r="C71" s="237"/>
      <c r="D71" s="237"/>
      <c r="E71" s="237"/>
      <c r="F71" s="237"/>
      <c r="G71" s="237"/>
      <c r="H71" s="237"/>
      <c r="I71" s="238"/>
      <c r="J71" s="238"/>
      <c r="K71" s="234"/>
      <c r="L71" s="234"/>
      <c r="M71" s="234"/>
      <c r="N71" s="234"/>
    </row>
    <row r="72" spans="1:14" s="239" customFormat="1" ht="15.75" customHeight="1">
      <c r="A72" s="235"/>
      <c r="B72" s="236" t="s">
        <v>324</v>
      </c>
      <c r="C72" s="237"/>
      <c r="D72" s="237"/>
      <c r="E72" s="237"/>
      <c r="F72" s="237"/>
      <c r="G72" s="237"/>
      <c r="H72" s="237"/>
      <c r="I72" s="238"/>
      <c r="J72" s="238"/>
      <c r="K72" s="234"/>
      <c r="L72" s="234"/>
      <c r="M72" s="234"/>
      <c r="N72" s="234"/>
    </row>
    <row r="73" spans="1:14" s="239" customFormat="1" ht="15.75" customHeight="1">
      <c r="A73" s="235"/>
      <c r="B73" s="236" t="s">
        <v>325</v>
      </c>
      <c r="C73" s="237"/>
      <c r="D73" s="237"/>
      <c r="E73" s="237"/>
      <c r="F73" s="237"/>
      <c r="G73" s="237"/>
      <c r="H73" s="237"/>
      <c r="I73" s="238"/>
      <c r="J73" s="238"/>
      <c r="K73" s="234"/>
      <c r="L73" s="234"/>
      <c r="M73" s="234"/>
      <c r="N73" s="234"/>
    </row>
    <row r="74" spans="1:14" s="239" customFormat="1" ht="15.75" customHeight="1">
      <c r="A74" s="235"/>
      <c r="B74" s="236" t="s">
        <v>326</v>
      </c>
      <c r="C74" s="237"/>
      <c r="D74" s="237"/>
      <c r="E74" s="237"/>
      <c r="F74" s="237"/>
      <c r="G74" s="237"/>
      <c r="H74" s="237"/>
      <c r="I74" s="238"/>
      <c r="J74" s="238"/>
      <c r="K74" s="234"/>
      <c r="L74" s="234"/>
      <c r="M74" s="234"/>
      <c r="N74" s="234"/>
    </row>
    <row r="75" spans="1:14" s="239" customFormat="1" ht="15.75" customHeight="1">
      <c r="A75" s="244" t="s">
        <v>694</v>
      </c>
      <c r="B75" s="225" t="s">
        <v>327</v>
      </c>
      <c r="C75" s="237"/>
      <c r="D75" s="237"/>
      <c r="E75" s="237"/>
      <c r="F75" s="237"/>
      <c r="G75" s="237"/>
      <c r="H75" s="237"/>
      <c r="I75" s="238"/>
      <c r="J75" s="238"/>
      <c r="K75" s="234"/>
      <c r="L75" s="234"/>
      <c r="M75" s="234"/>
      <c r="N75" s="234"/>
    </row>
    <row r="76" spans="1:14" s="239" customFormat="1" ht="15.75" customHeight="1">
      <c r="A76" s="235"/>
      <c r="B76" s="236" t="s">
        <v>328</v>
      </c>
      <c r="C76" s="237"/>
      <c r="D76" s="237"/>
      <c r="E76" s="237"/>
      <c r="F76" s="237"/>
      <c r="G76" s="237"/>
      <c r="H76" s="237"/>
      <c r="I76" s="238"/>
      <c r="J76" s="238"/>
      <c r="K76" s="234"/>
      <c r="L76" s="234"/>
      <c r="M76" s="234"/>
      <c r="N76" s="234"/>
    </row>
    <row r="77" spans="1:14" s="239" customFormat="1" ht="15.75" customHeight="1">
      <c r="A77" s="235"/>
      <c r="B77" s="236" t="s">
        <v>329</v>
      </c>
      <c r="C77" s="237"/>
      <c r="D77" s="237"/>
      <c r="E77" s="237"/>
      <c r="F77" s="237"/>
      <c r="G77" s="237"/>
      <c r="H77" s="237"/>
      <c r="I77" s="238"/>
      <c r="J77" s="238"/>
      <c r="K77" s="234"/>
      <c r="L77" s="234"/>
      <c r="M77" s="234"/>
      <c r="N77" s="234"/>
    </row>
    <row r="78" spans="1:14" s="249" customFormat="1" ht="12.75" customHeight="1">
      <c r="A78" s="245"/>
      <c r="B78" s="245"/>
      <c r="C78" s="246"/>
      <c r="D78" s="246"/>
      <c r="E78" s="246"/>
      <c r="F78" s="246"/>
      <c r="G78" s="246"/>
      <c r="H78" s="246"/>
      <c r="I78" s="247"/>
      <c r="J78" s="247"/>
      <c r="K78" s="248"/>
      <c r="L78" s="248"/>
      <c r="M78" s="248"/>
      <c r="N78" s="248"/>
    </row>
    <row r="79" spans="1:14" s="199" customFormat="1" ht="12.7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</row>
    <row r="80" spans="1:14" s="198" customFormat="1" ht="15.75">
      <c r="A80" s="251"/>
      <c r="B80" s="251"/>
      <c r="C80" s="251"/>
      <c r="D80" s="251"/>
      <c r="E80" s="251"/>
      <c r="F80" s="251"/>
      <c r="G80" s="251"/>
      <c r="H80" s="251"/>
      <c r="I80" s="252"/>
      <c r="J80" s="252"/>
      <c r="K80" s="87" t="s">
        <v>330</v>
      </c>
      <c r="L80" s="88"/>
      <c r="M80" s="88"/>
      <c r="N80" s="88"/>
    </row>
    <row r="81" spans="11:14" s="198" customFormat="1" ht="17.25">
      <c r="K81" s="89" t="s">
        <v>331</v>
      </c>
      <c r="L81" s="90"/>
      <c r="M81" s="90"/>
      <c r="N81" s="90"/>
    </row>
    <row r="82" spans="11:14" s="198" customFormat="1" ht="17.25">
      <c r="K82" s="89" t="s">
        <v>511</v>
      </c>
      <c r="L82" s="90"/>
      <c r="M82" s="90"/>
      <c r="N82" s="90"/>
    </row>
    <row r="83" s="198" customFormat="1" ht="14.25"/>
    <row r="84" s="198" customFormat="1" ht="14.25"/>
    <row r="85" s="198" customFormat="1" ht="15">
      <c r="L85" s="253" t="s">
        <v>332</v>
      </c>
    </row>
    <row r="86" s="198" customFormat="1" ht="14.25"/>
    <row r="87" s="198" customFormat="1" ht="14.25"/>
    <row r="88" s="198" customFormat="1" ht="14.25"/>
    <row r="89" s="198" customFormat="1" ht="14.25"/>
    <row r="90" s="198" customFormat="1" ht="14.25"/>
    <row r="91" s="198" customFormat="1" ht="14.25"/>
    <row r="92" s="198" customFormat="1" ht="14.25"/>
    <row r="93" s="198" customFormat="1" ht="14.25"/>
    <row r="94" s="198" customFormat="1" ht="14.25"/>
    <row r="95" s="198" customFormat="1" ht="14.25"/>
    <row r="96" s="198" customFormat="1" ht="14.25"/>
    <row r="97" s="198" customFormat="1" ht="14.25"/>
    <row r="98" s="198" customFormat="1" ht="14.25"/>
    <row r="99" s="198" customFormat="1" ht="14.25"/>
    <row r="100" s="198" customFormat="1" ht="14.25"/>
    <row r="101" s="198" customFormat="1" ht="14.25"/>
    <row r="102" s="198" customFormat="1" ht="14.25"/>
    <row r="103" s="198" customFormat="1" ht="14.25"/>
    <row r="104" s="198" customFormat="1" ht="14.25"/>
    <row r="105" s="198" customFormat="1" ht="14.25"/>
    <row r="106" s="198" customFormat="1" ht="14.25"/>
    <row r="107" s="198" customFormat="1" ht="14.25"/>
    <row r="108" s="198" customFormat="1" ht="14.25"/>
  </sheetData>
  <sheetProtection/>
  <mergeCells count="23">
    <mergeCell ref="G6:H6"/>
    <mergeCell ref="G7:H7"/>
    <mergeCell ref="A4:N4"/>
    <mergeCell ref="M5:N5"/>
    <mergeCell ref="I6:N6"/>
    <mergeCell ref="J7:N7"/>
    <mergeCell ref="C6:D6"/>
    <mergeCell ref="E6:F6"/>
    <mergeCell ref="B6:B9"/>
    <mergeCell ref="A6:A9"/>
    <mergeCell ref="K82:N82"/>
    <mergeCell ref="C8:C9"/>
    <mergeCell ref="D8:D9"/>
    <mergeCell ref="E8:E9"/>
    <mergeCell ref="F8:F9"/>
    <mergeCell ref="G8:G9"/>
    <mergeCell ref="C7:D7"/>
    <mergeCell ref="H8:H9"/>
    <mergeCell ref="K80:N80"/>
    <mergeCell ref="K81:N81"/>
    <mergeCell ref="E7:F7"/>
    <mergeCell ref="L8:M8"/>
    <mergeCell ref="J8:K8"/>
  </mergeCells>
  <printOptions/>
  <pageMargins left="0.2" right="0.16" top="0.32" bottom="0.37" header="0.41" footer="0.24"/>
  <pageSetup horizontalDpi="600" verticalDpi="600" orientation="landscape" paperSize="9" scale="95" r:id="rId1"/>
  <headerFooter alignWithMargins="0">
    <oddFooter>&amp;C&amp;9Trang &amp;P&amp;R&amp;9Phô lôc sè 6 - BiÓu sè 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I110"/>
  <sheetViews>
    <sheetView zoomScale="80" zoomScaleNormal="80" zoomScalePageLayoutView="0" workbookViewId="0" topLeftCell="G1">
      <selection activeCell="H14" sqref="H14"/>
    </sheetView>
  </sheetViews>
  <sheetFormatPr defaultColWidth="8.796875" defaultRowHeight="15"/>
  <cols>
    <col min="1" max="1" width="48.5" style="257" customWidth="1"/>
    <col min="2" max="2" width="10.8984375" style="257" hidden="1" customWidth="1"/>
    <col min="3" max="6" width="10.8984375" style="257" customWidth="1"/>
    <col min="7" max="7" width="11.8984375" style="257" customWidth="1"/>
    <col min="8" max="11" width="10.8984375" style="257" customWidth="1"/>
    <col min="12" max="12" width="11.5" style="257" customWidth="1"/>
    <col min="13" max="13" width="11.69921875" style="257" customWidth="1"/>
    <col min="14" max="14" width="12.59765625" style="257" hidden="1" customWidth="1"/>
    <col min="15" max="17" width="11.59765625" style="257" customWidth="1"/>
    <col min="18" max="18" width="11.69921875" style="257" customWidth="1"/>
    <col min="19" max="22" width="10.09765625" style="257" customWidth="1"/>
    <col min="23" max="23" width="12.69921875" style="257" customWidth="1"/>
    <col min="24" max="27" width="10.3984375" style="257" hidden="1" customWidth="1"/>
    <col min="28" max="28" width="12.19921875" style="257" hidden="1" customWidth="1"/>
    <col min="29" max="32" width="11.5" style="257" customWidth="1"/>
    <col min="33" max="33" width="12.19921875" style="257" customWidth="1"/>
    <col min="34" max="34" width="11.3984375" style="257" hidden="1" customWidth="1"/>
    <col min="35" max="35" width="10.69921875" style="257" hidden="1" customWidth="1"/>
    <col min="36" max="16384" width="9" style="257" customWidth="1"/>
  </cols>
  <sheetData>
    <row r="1" spans="1:33" ht="21" customHeight="1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6" t="s">
        <v>472</v>
      </c>
      <c r="AF1" s="255"/>
      <c r="AG1" s="255"/>
    </row>
    <row r="2" spans="1:33" ht="19.5" customHeight="1">
      <c r="A2" s="258" t="s">
        <v>473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</row>
    <row r="3" spans="1:33" ht="30" customHeight="1">
      <c r="A3" s="256" t="s">
        <v>805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5"/>
    </row>
    <row r="4" spans="1:33" ht="16.5" customHeight="1">
      <c r="A4" s="260" t="s">
        <v>187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</row>
    <row r="5" spans="1:33" ht="16.5" customHeight="1">
      <c r="A5" s="261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</row>
    <row r="6" spans="1:33" ht="16.5" customHeight="1">
      <c r="A6" s="261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</row>
    <row r="7" spans="1:33" ht="17.25" customHeight="1" thickBo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5" t="s">
        <v>395</v>
      </c>
      <c r="AF7" s="264"/>
      <c r="AG7" s="264"/>
    </row>
    <row r="8" spans="1:35" s="273" customFormat="1" ht="21" customHeight="1">
      <c r="A8" s="266"/>
      <c r="B8" s="267" t="s">
        <v>188</v>
      </c>
      <c r="C8" s="267" t="s">
        <v>806</v>
      </c>
      <c r="D8" s="268"/>
      <c r="E8" s="268"/>
      <c r="F8" s="268"/>
      <c r="G8" s="268"/>
      <c r="H8" s="267" t="s">
        <v>804</v>
      </c>
      <c r="I8" s="268"/>
      <c r="J8" s="268"/>
      <c r="K8" s="268"/>
      <c r="L8" s="268"/>
      <c r="M8" s="267" t="s">
        <v>807</v>
      </c>
      <c r="N8" s="268"/>
      <c r="O8" s="268"/>
      <c r="P8" s="268"/>
      <c r="Q8" s="268"/>
      <c r="R8" s="268"/>
      <c r="S8" s="267" t="s">
        <v>804</v>
      </c>
      <c r="T8" s="268"/>
      <c r="U8" s="268"/>
      <c r="V8" s="268"/>
      <c r="W8" s="268"/>
      <c r="X8" s="267" t="s">
        <v>189</v>
      </c>
      <c r="Y8" s="268"/>
      <c r="Z8" s="268"/>
      <c r="AA8" s="268"/>
      <c r="AB8" s="268"/>
      <c r="AC8" s="267" t="s">
        <v>190</v>
      </c>
      <c r="AD8" s="269"/>
      <c r="AE8" s="269"/>
      <c r="AF8" s="269"/>
      <c r="AG8" s="270"/>
      <c r="AH8" s="271"/>
      <c r="AI8" s="272"/>
    </row>
    <row r="9" spans="1:35" s="273" customFormat="1" ht="17.25" customHeight="1">
      <c r="A9" s="274" t="s">
        <v>613</v>
      </c>
      <c r="B9" s="275" t="s">
        <v>585</v>
      </c>
      <c r="C9" s="275" t="s">
        <v>546</v>
      </c>
      <c r="D9" s="275" t="s">
        <v>338</v>
      </c>
      <c r="E9" s="275" t="s">
        <v>338</v>
      </c>
      <c r="F9" s="275" t="s">
        <v>338</v>
      </c>
      <c r="G9" s="275" t="s">
        <v>191</v>
      </c>
      <c r="H9" s="275" t="s">
        <v>546</v>
      </c>
      <c r="I9" s="275" t="s">
        <v>338</v>
      </c>
      <c r="J9" s="275" t="s">
        <v>338</v>
      </c>
      <c r="K9" s="275" t="s">
        <v>338</v>
      </c>
      <c r="L9" s="275" t="s">
        <v>191</v>
      </c>
      <c r="M9" s="275" t="s">
        <v>546</v>
      </c>
      <c r="N9" s="275" t="s">
        <v>338</v>
      </c>
      <c r="O9" s="275" t="s">
        <v>338</v>
      </c>
      <c r="P9" s="275" t="s">
        <v>338</v>
      </c>
      <c r="Q9" s="275" t="s">
        <v>338</v>
      </c>
      <c r="R9" s="275" t="s">
        <v>191</v>
      </c>
      <c r="S9" s="275" t="s">
        <v>546</v>
      </c>
      <c r="T9" s="275" t="s">
        <v>338</v>
      </c>
      <c r="U9" s="275" t="s">
        <v>338</v>
      </c>
      <c r="V9" s="275" t="s">
        <v>338</v>
      </c>
      <c r="W9" s="275" t="s">
        <v>191</v>
      </c>
      <c r="X9" s="275" t="s">
        <v>546</v>
      </c>
      <c r="Y9" s="275" t="s">
        <v>338</v>
      </c>
      <c r="Z9" s="275" t="s">
        <v>338</v>
      </c>
      <c r="AA9" s="275" t="s">
        <v>338</v>
      </c>
      <c r="AB9" s="275" t="s">
        <v>191</v>
      </c>
      <c r="AC9" s="275" t="s">
        <v>546</v>
      </c>
      <c r="AD9" s="275" t="s">
        <v>338</v>
      </c>
      <c r="AE9" s="275" t="s">
        <v>338</v>
      </c>
      <c r="AF9" s="275" t="s">
        <v>338</v>
      </c>
      <c r="AG9" s="276" t="s">
        <v>191</v>
      </c>
      <c r="AH9" s="277" t="s">
        <v>720</v>
      </c>
      <c r="AI9" s="278" t="s">
        <v>720</v>
      </c>
    </row>
    <row r="10" spans="1:35" s="273" customFormat="1" ht="18" customHeight="1">
      <c r="A10" s="279"/>
      <c r="B10" s="280" t="s">
        <v>714</v>
      </c>
      <c r="C10" s="281" t="s">
        <v>408</v>
      </c>
      <c r="D10" s="280" t="s">
        <v>721</v>
      </c>
      <c r="E10" s="281" t="s">
        <v>192</v>
      </c>
      <c r="F10" s="280" t="s">
        <v>722</v>
      </c>
      <c r="G10" s="281" t="s">
        <v>193</v>
      </c>
      <c r="H10" s="281" t="s">
        <v>408</v>
      </c>
      <c r="I10" s="280" t="s">
        <v>721</v>
      </c>
      <c r="J10" s="281" t="s">
        <v>192</v>
      </c>
      <c r="K10" s="280" t="s">
        <v>722</v>
      </c>
      <c r="L10" s="281" t="s">
        <v>193</v>
      </c>
      <c r="M10" s="281" t="s">
        <v>408</v>
      </c>
      <c r="N10" s="280" t="s">
        <v>721</v>
      </c>
      <c r="O10" s="280" t="s">
        <v>721</v>
      </c>
      <c r="P10" s="281" t="s">
        <v>192</v>
      </c>
      <c r="Q10" s="280" t="s">
        <v>722</v>
      </c>
      <c r="R10" s="281" t="s">
        <v>193</v>
      </c>
      <c r="S10" s="281" t="s">
        <v>408</v>
      </c>
      <c r="T10" s="280" t="s">
        <v>721</v>
      </c>
      <c r="U10" s="281" t="s">
        <v>192</v>
      </c>
      <c r="V10" s="280" t="s">
        <v>722</v>
      </c>
      <c r="W10" s="281" t="s">
        <v>193</v>
      </c>
      <c r="X10" s="281" t="s">
        <v>408</v>
      </c>
      <c r="Y10" s="280" t="s">
        <v>721</v>
      </c>
      <c r="Z10" s="281" t="s">
        <v>192</v>
      </c>
      <c r="AA10" s="280" t="s">
        <v>722</v>
      </c>
      <c r="AB10" s="281" t="s">
        <v>193</v>
      </c>
      <c r="AC10" s="281" t="s">
        <v>408</v>
      </c>
      <c r="AD10" s="280" t="s">
        <v>721</v>
      </c>
      <c r="AE10" s="281" t="s">
        <v>192</v>
      </c>
      <c r="AF10" s="280" t="s">
        <v>722</v>
      </c>
      <c r="AG10" s="282" t="s">
        <v>193</v>
      </c>
      <c r="AH10" s="283" t="s">
        <v>723</v>
      </c>
      <c r="AI10" s="284" t="s">
        <v>194</v>
      </c>
    </row>
    <row r="11" spans="1:35" s="273" customFormat="1" ht="18" customHeight="1">
      <c r="A11" s="285">
        <v>1</v>
      </c>
      <c r="B11" s="286"/>
      <c r="C11" s="286">
        <v>2</v>
      </c>
      <c r="D11" s="286">
        <v>3</v>
      </c>
      <c r="E11" s="286">
        <v>4</v>
      </c>
      <c r="F11" s="286">
        <v>5</v>
      </c>
      <c r="G11" s="286">
        <v>6</v>
      </c>
      <c r="H11" s="287">
        <v>7</v>
      </c>
      <c r="I11" s="287">
        <v>8</v>
      </c>
      <c r="J11" s="287">
        <v>9</v>
      </c>
      <c r="K11" s="287">
        <v>10</v>
      </c>
      <c r="L11" s="287">
        <v>11</v>
      </c>
      <c r="M11" s="287">
        <v>12</v>
      </c>
      <c r="N11" s="287"/>
      <c r="O11" s="287">
        <v>13</v>
      </c>
      <c r="P11" s="287">
        <v>14</v>
      </c>
      <c r="Q11" s="287">
        <v>15</v>
      </c>
      <c r="R11" s="287">
        <v>16</v>
      </c>
      <c r="S11" s="287">
        <v>17</v>
      </c>
      <c r="T11" s="287">
        <v>18</v>
      </c>
      <c r="U11" s="287">
        <v>19</v>
      </c>
      <c r="V11" s="287">
        <v>20</v>
      </c>
      <c r="W11" s="287">
        <v>21</v>
      </c>
      <c r="X11" s="287">
        <v>22</v>
      </c>
      <c r="Y11" s="287">
        <v>23</v>
      </c>
      <c r="Z11" s="287">
        <v>24</v>
      </c>
      <c r="AA11" s="287">
        <v>25</v>
      </c>
      <c r="AB11" s="287">
        <v>26</v>
      </c>
      <c r="AC11" s="287">
        <v>22</v>
      </c>
      <c r="AD11" s="288">
        <v>23</v>
      </c>
      <c r="AE11" s="288">
        <v>24</v>
      </c>
      <c r="AF11" s="288">
        <v>25</v>
      </c>
      <c r="AG11" s="289">
        <v>26</v>
      </c>
      <c r="AH11" s="290"/>
      <c r="AI11" s="291"/>
    </row>
    <row r="12" spans="1:35" s="298" customFormat="1" ht="24" customHeight="1">
      <c r="A12" s="292" t="s">
        <v>195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  <c r="AE12" s="294"/>
      <c r="AF12" s="294"/>
      <c r="AG12" s="295"/>
      <c r="AH12" s="296" t="e">
        <f>SUM(AH13,AH62,#REF!,#REF!,#REF!,AH66)</f>
        <v>#REF!</v>
      </c>
      <c r="AI12" s="297" t="e">
        <f>SUM(AI13,AI62,#REF!,#REF!,#REF!,AI66)</f>
        <v>#REF!</v>
      </c>
    </row>
    <row r="13" spans="1:35" s="298" customFormat="1" ht="24" customHeight="1">
      <c r="A13" s="292" t="s">
        <v>196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300"/>
      <c r="AE13" s="300"/>
      <c r="AF13" s="300"/>
      <c r="AG13" s="301"/>
      <c r="AH13" s="302" t="e">
        <f>SUM(AH14,#REF!,#REF!,#REF!,AH39,#REF!,AH40,AH41,AH42,AH43,#REF!,#REF!,AH48,AH49,AH50,AH51)</f>
        <v>#REF!</v>
      </c>
      <c r="AI13" s="303" t="e">
        <f>SUM(AI14,#REF!,#REF!,#REF!,AI39,#REF!,AI40,AI41,AI42,AI43,#REF!,#REF!,AI48,AI49,AI50,AI51)</f>
        <v>#REF!</v>
      </c>
    </row>
    <row r="14" spans="1:35" s="298" customFormat="1" ht="24" customHeight="1">
      <c r="A14" s="304" t="s">
        <v>197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300"/>
      <c r="AE14" s="300"/>
      <c r="AF14" s="300"/>
      <c r="AG14" s="301"/>
      <c r="AH14" s="302" t="e">
        <f>SUM(#REF!,#REF!,#REF!,#REF!,#REF!,#REF!,#REF!,#REF!,#REF!)</f>
        <v>#REF!</v>
      </c>
      <c r="AI14" s="303" t="e">
        <f>SUM(#REF!,#REF!,#REF!,#REF!,#REF!,#REF!,#REF!,#REF!,#REF!)</f>
        <v>#REF!</v>
      </c>
    </row>
    <row r="15" spans="1:35" s="298" customFormat="1" ht="24" customHeight="1">
      <c r="A15" s="304" t="s">
        <v>198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  <c r="AE15" s="294"/>
      <c r="AF15" s="294"/>
      <c r="AG15" s="295"/>
      <c r="AH15" s="305"/>
      <c r="AI15" s="306"/>
    </row>
    <row r="16" spans="1:35" s="298" customFormat="1" ht="24" customHeight="1" hidden="1">
      <c r="A16" s="304" t="s">
        <v>199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  <c r="AE16" s="294"/>
      <c r="AF16" s="294"/>
      <c r="AG16" s="295"/>
      <c r="AH16" s="305" t="e">
        <f>N16-#REF!</f>
        <v>#REF!</v>
      </c>
      <c r="AI16" s="307">
        <f>R16-L16</f>
        <v>0</v>
      </c>
    </row>
    <row r="17" spans="1:35" s="298" customFormat="1" ht="24" customHeight="1" hidden="1">
      <c r="A17" s="308" t="s">
        <v>200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  <c r="AE17" s="294"/>
      <c r="AF17" s="294"/>
      <c r="AG17" s="295"/>
      <c r="AH17" s="305" t="e">
        <f>N17-#REF!</f>
        <v>#REF!</v>
      </c>
      <c r="AI17" s="307">
        <f>R17-L17</f>
        <v>0</v>
      </c>
    </row>
    <row r="18" spans="1:35" s="298" customFormat="1" ht="24" customHeight="1" hidden="1">
      <c r="A18" s="304" t="s">
        <v>201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  <c r="AE18" s="294"/>
      <c r="AF18" s="294"/>
      <c r="AG18" s="295"/>
      <c r="AH18" s="305" t="e">
        <f>N18-#REF!</f>
        <v>#REF!</v>
      </c>
      <c r="AI18" s="307">
        <f>R18-L18</f>
        <v>0</v>
      </c>
    </row>
    <row r="19" spans="1:35" s="298" customFormat="1" ht="24" customHeight="1" hidden="1">
      <c r="A19" s="308" t="s">
        <v>200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  <c r="AE19" s="294"/>
      <c r="AF19" s="294"/>
      <c r="AG19" s="295"/>
      <c r="AH19" s="305" t="e">
        <f>N19-#REF!</f>
        <v>#REF!</v>
      </c>
      <c r="AI19" s="307">
        <f>R19-L19</f>
        <v>0</v>
      </c>
    </row>
    <row r="20" spans="1:35" s="298" customFormat="1" ht="24" customHeight="1" hidden="1">
      <c r="A20" s="308" t="s">
        <v>202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  <c r="AE20" s="294"/>
      <c r="AF20" s="294"/>
      <c r="AG20" s="295"/>
      <c r="AH20" s="305"/>
      <c r="AI20" s="307"/>
    </row>
    <row r="21" spans="1:35" s="298" customFormat="1" ht="24" customHeight="1" hidden="1">
      <c r="A21" s="304" t="s">
        <v>203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  <c r="AE21" s="294"/>
      <c r="AF21" s="294"/>
      <c r="AG21" s="295"/>
      <c r="AH21" s="305" t="e">
        <f>N21-#REF!</f>
        <v>#REF!</v>
      </c>
      <c r="AI21" s="307">
        <f aca="true" t="shared" si="0" ref="AI21:AI30">R21-L21</f>
        <v>0</v>
      </c>
    </row>
    <row r="22" spans="1:35" s="298" customFormat="1" ht="24" customHeight="1" hidden="1">
      <c r="A22" s="304" t="s">
        <v>204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  <c r="AE22" s="294"/>
      <c r="AF22" s="294"/>
      <c r="AG22" s="295"/>
      <c r="AH22" s="305" t="e">
        <f>N22-#REF!</f>
        <v>#REF!</v>
      </c>
      <c r="AI22" s="307">
        <f t="shared" si="0"/>
        <v>0</v>
      </c>
    </row>
    <row r="23" spans="1:35" s="298" customFormat="1" ht="24" customHeight="1" hidden="1">
      <c r="A23" s="304" t="s">
        <v>205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  <c r="AE23" s="294"/>
      <c r="AF23" s="294"/>
      <c r="AG23" s="295"/>
      <c r="AH23" s="305" t="e">
        <f>N23-#REF!</f>
        <v>#REF!</v>
      </c>
      <c r="AI23" s="307">
        <f t="shared" si="0"/>
        <v>0</v>
      </c>
    </row>
    <row r="24" spans="1:35" s="298" customFormat="1" ht="24" customHeight="1" hidden="1">
      <c r="A24" s="304" t="s">
        <v>206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4"/>
      <c r="AE24" s="294"/>
      <c r="AF24" s="294"/>
      <c r="AG24" s="295"/>
      <c r="AH24" s="305" t="e">
        <f>N24-#REF!</f>
        <v>#REF!</v>
      </c>
      <c r="AI24" s="307">
        <f t="shared" si="0"/>
        <v>0</v>
      </c>
    </row>
    <row r="25" spans="1:35" s="298" customFormat="1" ht="24" customHeight="1" hidden="1">
      <c r="A25" s="308" t="s">
        <v>207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4"/>
      <c r="AE25" s="294"/>
      <c r="AF25" s="294"/>
      <c r="AG25" s="295"/>
      <c r="AH25" s="305" t="e">
        <f>N25-#REF!</f>
        <v>#REF!</v>
      </c>
      <c r="AI25" s="307">
        <f t="shared" si="0"/>
        <v>0</v>
      </c>
    </row>
    <row r="26" spans="1:35" s="298" customFormat="1" ht="24" customHeight="1" hidden="1">
      <c r="A26" s="308" t="s">
        <v>208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4"/>
      <c r="AE26" s="294"/>
      <c r="AF26" s="294"/>
      <c r="AG26" s="295"/>
      <c r="AH26" s="305" t="e">
        <f>N26-#REF!</f>
        <v>#REF!</v>
      </c>
      <c r="AI26" s="307">
        <f t="shared" si="0"/>
        <v>0</v>
      </c>
    </row>
    <row r="27" spans="1:35" s="298" customFormat="1" ht="24" customHeight="1" hidden="1">
      <c r="A27" s="304" t="s">
        <v>209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4"/>
      <c r="AE27" s="294"/>
      <c r="AF27" s="294"/>
      <c r="AG27" s="295"/>
      <c r="AH27" s="305" t="e">
        <f>N27-#REF!</f>
        <v>#REF!</v>
      </c>
      <c r="AI27" s="307">
        <f t="shared" si="0"/>
        <v>0</v>
      </c>
    </row>
    <row r="28" spans="1:35" s="298" customFormat="1" ht="24" customHeight="1" hidden="1">
      <c r="A28" s="304" t="s">
        <v>210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4"/>
      <c r="AE28" s="294"/>
      <c r="AF28" s="294"/>
      <c r="AG28" s="295"/>
      <c r="AH28" s="305" t="e">
        <f>N28-#REF!</f>
        <v>#REF!</v>
      </c>
      <c r="AI28" s="307">
        <f t="shared" si="0"/>
        <v>0</v>
      </c>
    </row>
    <row r="29" spans="1:35" s="298" customFormat="1" ht="24" customHeight="1" hidden="1">
      <c r="A29" s="308" t="s">
        <v>211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4"/>
      <c r="AE29" s="294"/>
      <c r="AF29" s="294"/>
      <c r="AG29" s="295"/>
      <c r="AH29" s="305" t="e">
        <f>N29-#REF!</f>
        <v>#REF!</v>
      </c>
      <c r="AI29" s="307">
        <f t="shared" si="0"/>
        <v>0</v>
      </c>
    </row>
    <row r="30" spans="1:35" s="298" customFormat="1" ht="24" customHeight="1" hidden="1">
      <c r="A30" s="304" t="s">
        <v>212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4"/>
      <c r="AE30" s="294"/>
      <c r="AF30" s="294"/>
      <c r="AG30" s="295"/>
      <c r="AH30" s="305" t="e">
        <f>N30-#REF!</f>
        <v>#REF!</v>
      </c>
      <c r="AI30" s="307">
        <f t="shared" si="0"/>
        <v>0</v>
      </c>
    </row>
    <row r="31" spans="1:35" s="298" customFormat="1" ht="24" customHeight="1">
      <c r="A31" s="304" t="s">
        <v>213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4"/>
      <c r="AE31" s="294"/>
      <c r="AF31" s="294"/>
      <c r="AG31" s="295"/>
      <c r="AH31" s="305"/>
      <c r="AI31" s="306"/>
    </row>
    <row r="32" spans="1:35" s="298" customFormat="1" ht="24" customHeight="1" hidden="1">
      <c r="A32" s="304" t="s">
        <v>214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4"/>
      <c r="AE32" s="294"/>
      <c r="AF32" s="294"/>
      <c r="AG32" s="295"/>
      <c r="AH32" s="305" t="e">
        <f>N32-#REF!</f>
        <v>#REF!</v>
      </c>
      <c r="AI32" s="307">
        <f aca="true" t="shared" si="1" ref="AI32:AI46">R32-L32</f>
        <v>0</v>
      </c>
    </row>
    <row r="33" spans="1:35" s="298" customFormat="1" ht="24" customHeight="1" hidden="1">
      <c r="A33" s="304" t="s">
        <v>215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4"/>
      <c r="AE33" s="294"/>
      <c r="AF33" s="294"/>
      <c r="AG33" s="295"/>
      <c r="AH33" s="305" t="e">
        <f>N33-#REF!</f>
        <v>#REF!</v>
      </c>
      <c r="AI33" s="307">
        <f t="shared" si="1"/>
        <v>0</v>
      </c>
    </row>
    <row r="34" spans="1:35" s="298" customFormat="1" ht="21" customHeight="1" hidden="1">
      <c r="A34" s="304" t="s">
        <v>216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4"/>
      <c r="AE34" s="294"/>
      <c r="AF34" s="294"/>
      <c r="AG34" s="295"/>
      <c r="AH34" s="305" t="e">
        <f>N34-#REF!</f>
        <v>#REF!</v>
      </c>
      <c r="AI34" s="307">
        <f t="shared" si="1"/>
        <v>0</v>
      </c>
    </row>
    <row r="35" spans="1:35" s="298" customFormat="1" ht="21" customHeight="1" hidden="1">
      <c r="A35" s="304" t="s">
        <v>217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4"/>
      <c r="AE35" s="294"/>
      <c r="AF35" s="294"/>
      <c r="AG35" s="295"/>
      <c r="AH35" s="305" t="e">
        <f>N35-#REF!</f>
        <v>#REF!</v>
      </c>
      <c r="AI35" s="307">
        <f t="shared" si="1"/>
        <v>0</v>
      </c>
    </row>
    <row r="36" spans="1:35" s="298" customFormat="1" ht="21" customHeight="1" hidden="1">
      <c r="A36" s="308" t="s">
        <v>218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4"/>
      <c r="AE36" s="294"/>
      <c r="AF36" s="294"/>
      <c r="AG36" s="295"/>
      <c r="AH36" s="305" t="e">
        <f>N36-#REF!</f>
        <v>#REF!</v>
      </c>
      <c r="AI36" s="307">
        <f t="shared" si="1"/>
        <v>0</v>
      </c>
    </row>
    <row r="37" spans="1:35" s="298" customFormat="1" ht="21" customHeight="1" hidden="1">
      <c r="A37" s="304" t="s">
        <v>219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4"/>
      <c r="AE37" s="294"/>
      <c r="AF37" s="294"/>
      <c r="AG37" s="295"/>
      <c r="AH37" s="305" t="e">
        <f>N37-#REF!</f>
        <v>#REF!</v>
      </c>
      <c r="AI37" s="307">
        <f t="shared" si="1"/>
        <v>0</v>
      </c>
    </row>
    <row r="38" spans="1:35" s="298" customFormat="1" ht="21" customHeight="1" hidden="1">
      <c r="A38" s="304" t="s">
        <v>220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4"/>
      <c r="AE38" s="294"/>
      <c r="AF38" s="294"/>
      <c r="AG38" s="295"/>
      <c r="AH38" s="305" t="e">
        <f>N38-#REF!</f>
        <v>#REF!</v>
      </c>
      <c r="AI38" s="307">
        <f t="shared" si="1"/>
        <v>0</v>
      </c>
    </row>
    <row r="39" spans="1:35" s="298" customFormat="1" ht="24" customHeight="1">
      <c r="A39" s="304" t="s">
        <v>221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4"/>
      <c r="AE39" s="294"/>
      <c r="AF39" s="294"/>
      <c r="AG39" s="295"/>
      <c r="AH39" s="305" t="e">
        <f>N39-#REF!</f>
        <v>#REF!</v>
      </c>
      <c r="AI39" s="307">
        <f t="shared" si="1"/>
        <v>0</v>
      </c>
    </row>
    <row r="40" spans="1:35" s="298" customFormat="1" ht="24" customHeight="1">
      <c r="A40" s="304" t="s">
        <v>222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4"/>
      <c r="AE40" s="294"/>
      <c r="AF40" s="294"/>
      <c r="AG40" s="295"/>
      <c r="AH40" s="305" t="e">
        <f>N40-#REF!</f>
        <v>#REF!</v>
      </c>
      <c r="AI40" s="307">
        <f t="shared" si="1"/>
        <v>0</v>
      </c>
    </row>
    <row r="41" spans="1:35" s="298" customFormat="1" ht="24" customHeight="1">
      <c r="A41" s="304" t="s">
        <v>223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4"/>
      <c r="AE41" s="294"/>
      <c r="AF41" s="294"/>
      <c r="AG41" s="295"/>
      <c r="AH41" s="305" t="e">
        <f>N41-#REF!</f>
        <v>#REF!</v>
      </c>
      <c r="AI41" s="307">
        <f t="shared" si="1"/>
        <v>0</v>
      </c>
    </row>
    <row r="42" spans="1:35" s="298" customFormat="1" ht="24" customHeight="1">
      <c r="A42" s="304" t="s">
        <v>224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4"/>
      <c r="AE42" s="294"/>
      <c r="AF42" s="294"/>
      <c r="AG42" s="295"/>
      <c r="AH42" s="305" t="e">
        <f>N42-#REF!</f>
        <v>#REF!</v>
      </c>
      <c r="AI42" s="307">
        <f t="shared" si="1"/>
        <v>0</v>
      </c>
    </row>
    <row r="43" spans="1:35" s="298" customFormat="1" ht="24" customHeight="1">
      <c r="A43" s="304" t="s">
        <v>225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4"/>
      <c r="AE43" s="294"/>
      <c r="AF43" s="294"/>
      <c r="AG43" s="295"/>
      <c r="AH43" s="305" t="e">
        <f>N43-#REF!</f>
        <v>#REF!</v>
      </c>
      <c r="AI43" s="307">
        <f t="shared" si="1"/>
        <v>0</v>
      </c>
    </row>
    <row r="44" spans="1:35" s="298" customFormat="1" ht="24" customHeight="1">
      <c r="A44" s="304" t="s">
        <v>226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4"/>
      <c r="AE44" s="294"/>
      <c r="AF44" s="294"/>
      <c r="AG44" s="295"/>
      <c r="AH44" s="305" t="e">
        <f>N44-#REF!</f>
        <v>#REF!</v>
      </c>
      <c r="AI44" s="307">
        <f t="shared" si="1"/>
        <v>0</v>
      </c>
    </row>
    <row r="45" spans="1:35" s="298" customFormat="1" ht="24" customHeight="1">
      <c r="A45" s="292" t="s">
        <v>227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4"/>
      <c r="AE45" s="294"/>
      <c r="AF45" s="294"/>
      <c r="AG45" s="295"/>
      <c r="AH45" s="305" t="e">
        <f>N45-#REF!</f>
        <v>#REF!</v>
      </c>
      <c r="AI45" s="307">
        <f t="shared" si="1"/>
        <v>0</v>
      </c>
    </row>
    <row r="46" spans="1:35" s="298" customFormat="1" ht="24" customHeight="1">
      <c r="A46" s="304" t="s">
        <v>228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4"/>
      <c r="AE46" s="294"/>
      <c r="AF46" s="294"/>
      <c r="AG46" s="295"/>
      <c r="AH46" s="305" t="e">
        <f>N46-#REF!</f>
        <v>#REF!</v>
      </c>
      <c r="AI46" s="307">
        <f t="shared" si="1"/>
        <v>0</v>
      </c>
    </row>
    <row r="47" spans="1:35" s="298" customFormat="1" ht="24" customHeight="1" hidden="1">
      <c r="A47" s="304" t="s">
        <v>229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4"/>
      <c r="AE47" s="294"/>
      <c r="AF47" s="294"/>
      <c r="AG47" s="295"/>
      <c r="AH47" s="305"/>
      <c r="AI47" s="307"/>
    </row>
    <row r="48" spans="1:35" s="298" customFormat="1" ht="24" customHeight="1">
      <c r="A48" s="304" t="s">
        <v>230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4"/>
      <c r="AE48" s="294"/>
      <c r="AF48" s="294"/>
      <c r="AG48" s="295"/>
      <c r="AH48" s="305" t="e">
        <f>N48-#REF!</f>
        <v>#REF!</v>
      </c>
      <c r="AI48" s="307">
        <f>R48-L48</f>
        <v>0</v>
      </c>
    </row>
    <row r="49" spans="1:35" s="298" customFormat="1" ht="24" customHeight="1">
      <c r="A49" s="292" t="s">
        <v>231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4"/>
      <c r="AE49" s="294"/>
      <c r="AF49" s="294"/>
      <c r="AG49" s="295"/>
      <c r="AH49" s="305" t="e">
        <f>N49-#REF!</f>
        <v>#REF!</v>
      </c>
      <c r="AI49" s="307">
        <f>R49-L49</f>
        <v>0</v>
      </c>
    </row>
    <row r="50" spans="1:35" s="298" customFormat="1" ht="24" customHeight="1">
      <c r="A50" s="304" t="s">
        <v>232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4"/>
      <c r="AE50" s="294"/>
      <c r="AF50" s="294"/>
      <c r="AG50" s="295"/>
      <c r="AH50" s="305" t="e">
        <f>N50-#REF!</f>
        <v>#REF!</v>
      </c>
      <c r="AI50" s="307">
        <f>R50-L50</f>
        <v>0</v>
      </c>
    </row>
    <row r="51" spans="1:35" s="298" customFormat="1" ht="24" customHeight="1">
      <c r="A51" s="304" t="s">
        <v>233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4"/>
      <c r="AE51" s="294"/>
      <c r="AF51" s="294"/>
      <c r="AG51" s="295"/>
      <c r="AH51" s="305" t="e">
        <f>N51-#REF!</f>
        <v>#REF!</v>
      </c>
      <c r="AI51" s="307">
        <f>R51-L51</f>
        <v>0</v>
      </c>
    </row>
    <row r="52" spans="1:35" s="298" customFormat="1" ht="24" customHeight="1" hidden="1">
      <c r="A52" s="304" t="s">
        <v>234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4"/>
      <c r="AE52" s="294"/>
      <c r="AF52" s="294"/>
      <c r="AG52" s="295"/>
      <c r="AH52" s="305"/>
      <c r="AI52" s="307"/>
    </row>
    <row r="53" spans="1:35" s="298" customFormat="1" ht="24" customHeight="1" hidden="1">
      <c r="A53" s="304" t="s">
        <v>235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4"/>
      <c r="AE53" s="294"/>
      <c r="AF53" s="294"/>
      <c r="AG53" s="295"/>
      <c r="AH53" s="305"/>
      <c r="AI53" s="307"/>
    </row>
    <row r="54" spans="1:35" s="298" customFormat="1" ht="24" customHeight="1" hidden="1">
      <c r="A54" s="309" t="s">
        <v>236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4"/>
      <c r="AE54" s="294"/>
      <c r="AF54" s="294"/>
      <c r="AG54" s="295"/>
      <c r="AH54" s="305" t="e">
        <f>N54-#REF!</f>
        <v>#REF!</v>
      </c>
      <c r="AI54" s="307">
        <f aca="true" t="shared" si="2" ref="AI54:AI62">R54-L54</f>
        <v>0</v>
      </c>
    </row>
    <row r="55" spans="1:35" s="298" customFormat="1" ht="24" customHeight="1" hidden="1">
      <c r="A55" s="309" t="s">
        <v>237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4"/>
      <c r="AE55" s="294"/>
      <c r="AF55" s="294"/>
      <c r="AG55" s="295"/>
      <c r="AH55" s="305" t="e">
        <f>N55-#REF!</f>
        <v>#REF!</v>
      </c>
      <c r="AI55" s="307">
        <f t="shared" si="2"/>
        <v>0</v>
      </c>
    </row>
    <row r="56" spans="1:35" s="298" customFormat="1" ht="24" customHeight="1" hidden="1">
      <c r="A56" s="310" t="s">
        <v>238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4"/>
      <c r="AE56" s="294"/>
      <c r="AF56" s="294"/>
      <c r="AG56" s="295"/>
      <c r="AH56" s="305" t="e">
        <f>N56-#REF!</f>
        <v>#REF!</v>
      </c>
      <c r="AI56" s="307">
        <f t="shared" si="2"/>
        <v>0</v>
      </c>
    </row>
    <row r="57" spans="1:35" s="298" customFormat="1" ht="24" customHeight="1" hidden="1">
      <c r="A57" s="310" t="s">
        <v>239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4"/>
      <c r="AE57" s="294"/>
      <c r="AF57" s="294"/>
      <c r="AG57" s="295"/>
      <c r="AH57" s="305" t="e">
        <f>N57-#REF!</f>
        <v>#REF!</v>
      </c>
      <c r="AI57" s="307">
        <f t="shared" si="2"/>
        <v>0</v>
      </c>
    </row>
    <row r="58" spans="1:35" s="298" customFormat="1" ht="24" customHeight="1" hidden="1">
      <c r="A58" s="309" t="s">
        <v>240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4"/>
      <c r="AE58" s="294"/>
      <c r="AF58" s="294"/>
      <c r="AG58" s="295"/>
      <c r="AH58" s="305" t="e">
        <f>N58-#REF!</f>
        <v>#REF!</v>
      </c>
      <c r="AI58" s="307">
        <f t="shared" si="2"/>
        <v>0</v>
      </c>
    </row>
    <row r="59" spans="1:35" s="298" customFormat="1" ht="24" customHeight="1" hidden="1">
      <c r="A59" s="310" t="s">
        <v>241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4"/>
      <c r="AE59" s="294"/>
      <c r="AF59" s="294"/>
      <c r="AG59" s="295"/>
      <c r="AH59" s="305" t="e">
        <f>N59-#REF!</f>
        <v>#REF!</v>
      </c>
      <c r="AI59" s="307">
        <f t="shared" si="2"/>
        <v>0</v>
      </c>
    </row>
    <row r="60" spans="1:35" s="298" customFormat="1" ht="24" customHeight="1" hidden="1">
      <c r="A60" s="309" t="s">
        <v>242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4"/>
      <c r="AE60" s="294"/>
      <c r="AF60" s="294"/>
      <c r="AG60" s="295"/>
      <c r="AH60" s="305" t="e">
        <f>N60-#REF!</f>
        <v>#REF!</v>
      </c>
      <c r="AI60" s="307">
        <f t="shared" si="2"/>
        <v>0</v>
      </c>
    </row>
    <row r="61" spans="1:35" s="298" customFormat="1" ht="24" customHeight="1" hidden="1">
      <c r="A61" s="309" t="s">
        <v>243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4"/>
      <c r="AE61" s="294"/>
      <c r="AF61" s="294"/>
      <c r="AG61" s="295"/>
      <c r="AH61" s="305" t="e">
        <f>N61-#REF!</f>
        <v>#REF!</v>
      </c>
      <c r="AI61" s="307">
        <f t="shared" si="2"/>
        <v>0</v>
      </c>
    </row>
    <row r="62" spans="1:35" s="298" customFormat="1" ht="24" customHeight="1" hidden="1">
      <c r="A62" s="309" t="s">
        <v>244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4"/>
      <c r="AE62" s="294"/>
      <c r="AF62" s="294"/>
      <c r="AG62" s="295"/>
      <c r="AH62" s="305" t="e">
        <f>N62-#REF!</f>
        <v>#REF!</v>
      </c>
      <c r="AI62" s="307">
        <f t="shared" si="2"/>
        <v>0</v>
      </c>
    </row>
    <row r="63" spans="1:35" s="298" customFormat="1" ht="24" customHeight="1">
      <c r="A63" s="309" t="s">
        <v>245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4"/>
      <c r="AE63" s="294"/>
      <c r="AF63" s="294"/>
      <c r="AG63" s="295"/>
      <c r="AH63" s="305"/>
      <c r="AI63" s="307"/>
    </row>
    <row r="64" spans="1:35" s="298" customFormat="1" ht="34.5" customHeight="1">
      <c r="A64" s="311" t="s">
        <v>246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4"/>
      <c r="AE64" s="294"/>
      <c r="AF64" s="294"/>
      <c r="AG64" s="295"/>
      <c r="AH64" s="305"/>
      <c r="AI64" s="307"/>
    </row>
    <row r="65" spans="1:35" s="298" customFormat="1" ht="24" customHeight="1">
      <c r="A65" s="309" t="s">
        <v>247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4"/>
      <c r="AE65" s="294"/>
      <c r="AF65" s="294"/>
      <c r="AG65" s="295"/>
      <c r="AH65" s="305"/>
      <c r="AI65" s="307"/>
    </row>
    <row r="66" spans="1:35" s="298" customFormat="1" ht="24" customHeight="1">
      <c r="A66" s="312" t="s">
        <v>248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4"/>
      <c r="AE66" s="294"/>
      <c r="AF66" s="294"/>
      <c r="AG66" s="295"/>
      <c r="AH66" s="305" t="e">
        <f>N66-#REF!</f>
        <v>#REF!</v>
      </c>
      <c r="AI66" s="307">
        <f>R66-L66</f>
        <v>0</v>
      </c>
    </row>
    <row r="67" spans="1:35" s="298" customFormat="1" ht="24" customHeight="1">
      <c r="A67" s="312" t="s">
        <v>249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4"/>
      <c r="AE67" s="294"/>
      <c r="AF67" s="294"/>
      <c r="AG67" s="295"/>
      <c r="AH67" s="305"/>
      <c r="AI67" s="307"/>
    </row>
    <row r="68" spans="1:35" s="298" customFormat="1" ht="24" customHeight="1">
      <c r="A68" s="312" t="s">
        <v>250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4"/>
      <c r="AE68" s="294"/>
      <c r="AF68" s="294"/>
      <c r="AG68" s="295"/>
      <c r="AH68" s="305"/>
      <c r="AI68" s="307"/>
    </row>
    <row r="69" spans="1:35" s="298" customFormat="1" ht="24" customHeight="1" hidden="1">
      <c r="A69" s="312" t="s">
        <v>251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4"/>
      <c r="AE69" s="294"/>
      <c r="AF69" s="294"/>
      <c r="AG69" s="295"/>
      <c r="AH69" s="305"/>
      <c r="AI69" s="307"/>
    </row>
    <row r="70" spans="1:35" s="298" customFormat="1" ht="24" customHeight="1" hidden="1">
      <c r="A70" s="309" t="s">
        <v>252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4"/>
      <c r="AE70" s="294"/>
      <c r="AF70" s="294"/>
      <c r="AG70" s="295"/>
      <c r="AH70" s="305"/>
      <c r="AI70" s="307"/>
    </row>
    <row r="71" spans="1:35" s="298" customFormat="1" ht="24" customHeight="1" hidden="1">
      <c r="A71" s="309" t="s">
        <v>253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4"/>
      <c r="AE71" s="294"/>
      <c r="AF71" s="294"/>
      <c r="AG71" s="295"/>
      <c r="AH71" s="305"/>
      <c r="AI71" s="307"/>
    </row>
    <row r="72" spans="1:35" s="298" customFormat="1" ht="24" customHeight="1" hidden="1">
      <c r="A72" s="309" t="s">
        <v>254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4"/>
      <c r="AE72" s="294"/>
      <c r="AF72" s="294"/>
      <c r="AG72" s="295"/>
      <c r="AH72" s="305"/>
      <c r="AI72" s="307"/>
    </row>
    <row r="73" spans="1:35" s="298" customFormat="1" ht="24" customHeight="1" hidden="1">
      <c r="A73" s="312" t="s">
        <v>255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4"/>
      <c r="AE73" s="294"/>
      <c r="AF73" s="294"/>
      <c r="AG73" s="295"/>
      <c r="AH73" s="305"/>
      <c r="AI73" s="307"/>
    </row>
    <row r="74" spans="1:35" s="298" customFormat="1" ht="24" customHeight="1" hidden="1">
      <c r="A74" s="309" t="s">
        <v>256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4"/>
      <c r="AE74" s="294"/>
      <c r="AF74" s="294"/>
      <c r="AG74" s="295"/>
      <c r="AH74" s="305"/>
      <c r="AI74" s="307"/>
    </row>
    <row r="75" spans="1:35" s="298" customFormat="1" ht="24" customHeight="1" hidden="1">
      <c r="A75" s="309" t="s">
        <v>257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4"/>
      <c r="AE75" s="294"/>
      <c r="AF75" s="294"/>
      <c r="AG75" s="295"/>
      <c r="AH75" s="305"/>
      <c r="AI75" s="307"/>
    </row>
    <row r="76" spans="1:35" s="298" customFormat="1" ht="24" customHeight="1" hidden="1">
      <c r="A76" s="309" t="s">
        <v>258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4"/>
      <c r="AE76" s="294"/>
      <c r="AF76" s="294"/>
      <c r="AG76" s="295"/>
      <c r="AH76" s="305"/>
      <c r="AI76" s="307"/>
    </row>
    <row r="77" spans="1:35" s="298" customFormat="1" ht="24" customHeight="1" hidden="1">
      <c r="A77" s="309" t="s">
        <v>259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4"/>
      <c r="AE77" s="294"/>
      <c r="AF77" s="294"/>
      <c r="AG77" s="295"/>
      <c r="AH77" s="305"/>
      <c r="AI77" s="307"/>
    </row>
    <row r="78" spans="1:35" s="298" customFormat="1" ht="24" customHeight="1" hidden="1">
      <c r="A78" s="309" t="s">
        <v>260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4"/>
      <c r="AE78" s="294"/>
      <c r="AF78" s="294"/>
      <c r="AG78" s="295"/>
      <c r="AH78" s="305"/>
      <c r="AI78" s="307"/>
    </row>
    <row r="79" spans="1:35" s="298" customFormat="1" ht="24" customHeight="1" hidden="1">
      <c r="A79" s="309" t="s">
        <v>261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4"/>
      <c r="AE79" s="294"/>
      <c r="AF79" s="294"/>
      <c r="AG79" s="295"/>
      <c r="AH79" s="305"/>
      <c r="AI79" s="307"/>
    </row>
    <row r="80" spans="1:35" s="298" customFormat="1" ht="24" customHeight="1" hidden="1">
      <c r="A80" s="309" t="s">
        <v>262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4"/>
      <c r="AE80" s="294"/>
      <c r="AF80" s="294"/>
      <c r="AG80" s="295"/>
      <c r="AH80" s="305"/>
      <c r="AI80" s="307"/>
    </row>
    <row r="81" spans="1:35" s="298" customFormat="1" ht="24" customHeight="1" hidden="1">
      <c r="A81" s="313" t="s">
        <v>724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4"/>
      <c r="AE81" s="294"/>
      <c r="AF81" s="294"/>
      <c r="AG81" s="295"/>
      <c r="AH81" s="305"/>
      <c r="AI81" s="307"/>
    </row>
    <row r="82" spans="1:35" ht="28.5" customHeight="1" thickBot="1">
      <c r="A82" s="314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6"/>
      <c r="AE82" s="316"/>
      <c r="AF82" s="316"/>
      <c r="AG82" s="317"/>
      <c r="AH82" s="318"/>
      <c r="AI82" s="319"/>
    </row>
    <row r="83" spans="1:33" ht="19.5" customHeight="1">
      <c r="A83" s="320" t="s">
        <v>264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321" t="s">
        <v>263</v>
      </c>
      <c r="AF83" s="264"/>
      <c r="AG83" s="264"/>
    </row>
    <row r="84" spans="1:35" ht="19.5" customHeight="1" hidden="1">
      <c r="A84" s="322" t="s">
        <v>265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4"/>
      <c r="M84" s="323"/>
      <c r="N84" s="323"/>
      <c r="O84" s="323"/>
      <c r="P84" s="323"/>
      <c r="Q84" s="323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5"/>
      <c r="AF84" s="325"/>
      <c r="AG84" s="325"/>
      <c r="AH84" s="326"/>
      <c r="AI84" s="327"/>
    </row>
    <row r="85" spans="1:35" ht="19.5" customHeight="1" hidden="1">
      <c r="A85" s="328" t="s">
        <v>266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30"/>
      <c r="M85" s="329"/>
      <c r="N85" s="329"/>
      <c r="O85" s="329"/>
      <c r="P85" s="329"/>
      <c r="Q85" s="329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1"/>
      <c r="AF85" s="331"/>
      <c r="AG85" s="331"/>
      <c r="AH85" s="332"/>
      <c r="AI85" s="333"/>
    </row>
    <row r="86" spans="1:35" ht="19.5" customHeight="1" hidden="1">
      <c r="A86" s="328" t="s">
        <v>267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30"/>
      <c r="M86" s="329"/>
      <c r="N86" s="329"/>
      <c r="O86" s="329"/>
      <c r="P86" s="329"/>
      <c r="Q86" s="329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1"/>
      <c r="AF86" s="331"/>
      <c r="AG86" s="331"/>
      <c r="AH86" s="332"/>
      <c r="AI86" s="333"/>
    </row>
    <row r="87" spans="1:35" ht="19.5" customHeight="1" hidden="1">
      <c r="A87" s="334" t="s">
        <v>268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6"/>
      <c r="M87" s="335"/>
      <c r="N87" s="335"/>
      <c r="O87" s="335"/>
      <c r="P87" s="335"/>
      <c r="Q87" s="335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7"/>
      <c r="AF87" s="337"/>
      <c r="AG87" s="337"/>
      <c r="AH87" s="338"/>
      <c r="AI87" s="339"/>
    </row>
    <row r="88" spans="1:35" ht="19.5" customHeight="1" hidden="1">
      <c r="A88" s="328" t="s">
        <v>269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30"/>
      <c r="M88" s="329"/>
      <c r="N88" s="329"/>
      <c r="O88" s="329"/>
      <c r="P88" s="329"/>
      <c r="Q88" s="329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1"/>
      <c r="AF88" s="331"/>
      <c r="AG88" s="331"/>
      <c r="AH88" s="332"/>
      <c r="AI88" s="333"/>
    </row>
    <row r="89" spans="1:35" ht="19.5" customHeight="1" hidden="1">
      <c r="A89" s="328" t="s">
        <v>270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30"/>
      <c r="M89" s="329"/>
      <c r="N89" s="329"/>
      <c r="O89" s="329"/>
      <c r="P89" s="329"/>
      <c r="Q89" s="329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1"/>
      <c r="AF89" s="331"/>
      <c r="AG89" s="331"/>
      <c r="AH89" s="332"/>
      <c r="AI89" s="333"/>
    </row>
    <row r="90" spans="1:35" ht="19.5" customHeight="1" hidden="1">
      <c r="A90" s="328" t="s">
        <v>271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30"/>
      <c r="M90" s="329"/>
      <c r="N90" s="329"/>
      <c r="O90" s="329"/>
      <c r="P90" s="329"/>
      <c r="Q90" s="329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1"/>
      <c r="AF90" s="331"/>
      <c r="AG90" s="331"/>
      <c r="AH90" s="332"/>
      <c r="AI90" s="333"/>
    </row>
    <row r="91" spans="1:35" ht="19.5" customHeight="1" hidden="1">
      <c r="A91" s="328" t="s">
        <v>272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30"/>
      <c r="M91" s="329"/>
      <c r="N91" s="329"/>
      <c r="O91" s="329"/>
      <c r="P91" s="329"/>
      <c r="Q91" s="329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1"/>
      <c r="AF91" s="331"/>
      <c r="AG91" s="331"/>
      <c r="AH91" s="332"/>
      <c r="AI91" s="333"/>
    </row>
    <row r="92" spans="1:35" ht="20.25" customHeight="1" hidden="1">
      <c r="A92" s="328" t="s">
        <v>273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30"/>
      <c r="M92" s="329"/>
      <c r="N92" s="329"/>
      <c r="O92" s="329"/>
      <c r="P92" s="329"/>
      <c r="Q92" s="329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1"/>
      <c r="AF92" s="331"/>
      <c r="AG92" s="331"/>
      <c r="AH92" s="332"/>
      <c r="AI92" s="333"/>
    </row>
    <row r="93" spans="1:35" ht="23.25" customHeight="1" hidden="1">
      <c r="A93" s="328" t="s">
        <v>274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30"/>
      <c r="M93" s="329"/>
      <c r="N93" s="329"/>
      <c r="O93" s="329"/>
      <c r="P93" s="329"/>
      <c r="Q93" s="329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1"/>
      <c r="AF93" s="331"/>
      <c r="AG93" s="331"/>
      <c r="AH93" s="332"/>
      <c r="AI93" s="333"/>
    </row>
    <row r="94" spans="1:35" ht="18.75" hidden="1" thickBot="1">
      <c r="A94" s="314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40"/>
      <c r="AF94" s="340"/>
      <c r="AG94" s="340"/>
      <c r="AH94" s="341"/>
      <c r="AI94" s="342"/>
    </row>
    <row r="95" spans="1:35" ht="18" hidden="1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4"/>
      <c r="AF95" s="344"/>
      <c r="AG95" s="344"/>
      <c r="AH95" s="345"/>
      <c r="AI95" s="345"/>
    </row>
    <row r="96" spans="1:33" ht="18" hidden="1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4"/>
      <c r="AF96" s="264"/>
      <c r="AG96" s="264"/>
    </row>
    <row r="97" spans="1:33" ht="18" hidden="1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4"/>
      <c r="AF97" s="264"/>
      <c r="AG97" s="264"/>
    </row>
    <row r="98" spans="1:33" ht="18" hidden="1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4"/>
      <c r="AF98" s="264"/>
      <c r="AG98" s="264"/>
    </row>
    <row r="99" spans="1:33" ht="18" hidden="1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4"/>
      <c r="AF99" s="264"/>
      <c r="AG99" s="264"/>
    </row>
    <row r="100" spans="1:33" ht="18" hidden="1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4"/>
      <c r="AF100" s="264"/>
      <c r="AG100" s="264"/>
    </row>
    <row r="101" spans="1:33" ht="18" hidden="1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4"/>
      <c r="AF101" s="264"/>
      <c r="AG101" s="264"/>
    </row>
    <row r="102" spans="1:33" ht="18" hidden="1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4"/>
      <c r="AF102" s="264"/>
      <c r="AG102" s="264"/>
    </row>
    <row r="103" spans="1:33" ht="18" hidden="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4"/>
      <c r="AF103" s="264"/>
      <c r="AG103" s="264"/>
    </row>
    <row r="104" spans="1:33" ht="18" hidden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4"/>
      <c r="AF104" s="264"/>
      <c r="AG104" s="264"/>
    </row>
    <row r="105" spans="1:33" ht="18" hidden="1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4"/>
      <c r="AF105" s="264"/>
      <c r="AG105" s="264"/>
    </row>
    <row r="106" spans="1:33" ht="22.5" customHeight="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346" t="s">
        <v>275</v>
      </c>
      <c r="AF106" s="347"/>
      <c r="AG106" s="264"/>
    </row>
    <row r="107" spans="1:33" ht="18.7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56" t="s">
        <v>510</v>
      </c>
      <c r="AF107" s="347"/>
      <c r="AG107" s="264"/>
    </row>
    <row r="108" spans="1:33" ht="18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</row>
    <row r="109" spans="1:33" ht="18.7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5" t="s">
        <v>640</v>
      </c>
      <c r="AF109" s="264"/>
      <c r="AG109" s="264"/>
    </row>
    <row r="110" spans="1:33" ht="18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</row>
  </sheetData>
  <sheetProtection/>
  <printOptions horizontalCentered="1"/>
  <pageMargins left="0.25" right="0.2362204724409449" top="0.4" bottom="0.2755905511811024" header="0.17" footer="0.1968503937007874"/>
  <pageSetup fitToHeight="5" fitToWidth="1" horizontalDpi="600" verticalDpi="600" orientation="landscape" paperSize="9" scale="40" r:id="rId1"/>
  <headerFooter alignWithMargins="0">
    <oddHeader xml:space="preserve">&amp;C                                                                                                                                  </oddHeader>
    <oddFooter>&amp;C&amp;9Trang &amp;P&amp;R&amp;9&amp;A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6"/>
  <sheetViews>
    <sheetView zoomScalePageLayoutView="0" workbookViewId="0" topLeftCell="A1">
      <selection activeCell="B10" sqref="B10"/>
    </sheetView>
  </sheetViews>
  <sheetFormatPr defaultColWidth="10" defaultRowHeight="15"/>
  <cols>
    <col min="1" max="1" width="3.8984375" style="349" customWidth="1"/>
    <col min="2" max="2" width="34.8984375" style="349" customWidth="1"/>
    <col min="3" max="6" width="9.59765625" style="349" customWidth="1"/>
    <col min="7" max="7" width="10" style="349" customWidth="1"/>
    <col min="8" max="17" width="9.59765625" style="349" customWidth="1"/>
    <col min="18" max="16384" width="10" style="349" customWidth="1"/>
  </cols>
  <sheetData>
    <row r="1" spans="1:17" ht="16.5">
      <c r="A1" s="348" t="s">
        <v>391</v>
      </c>
      <c r="I1" s="350"/>
      <c r="J1" s="350"/>
      <c r="L1" s="350"/>
      <c r="M1" s="350"/>
      <c r="N1" s="350"/>
      <c r="P1" s="351" t="s">
        <v>426</v>
      </c>
      <c r="Q1" s="352"/>
    </row>
    <row r="2" ht="16.5">
      <c r="Q2" s="353"/>
    </row>
    <row r="3" spans="1:17" s="356" customFormat="1" ht="27" customHeight="1">
      <c r="A3" s="354" t="s">
        <v>808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7" s="359" customFormat="1" ht="19.5" customHeight="1">
      <c r="A4" s="357" t="s">
        <v>427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17" s="359" customFormat="1" ht="19.5" customHeight="1">
      <c r="A5" s="360" t="s">
        <v>428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</row>
    <row r="6" spans="9:17" ht="16.5">
      <c r="I6" s="362"/>
      <c r="J6" s="362"/>
      <c r="K6" s="362"/>
      <c r="M6" s="362"/>
      <c r="N6" s="362"/>
      <c r="O6" s="362"/>
      <c r="P6" s="363" t="s">
        <v>395</v>
      </c>
      <c r="Q6" s="364"/>
    </row>
    <row r="7" spans="1:17" s="368" customFormat="1" ht="22.5">
      <c r="A7" s="13" t="s">
        <v>725</v>
      </c>
      <c r="B7" s="10" t="s">
        <v>432</v>
      </c>
      <c r="C7" s="365" t="s">
        <v>809</v>
      </c>
      <c r="D7" s="366"/>
      <c r="E7" s="367"/>
      <c r="F7" s="365" t="s">
        <v>810</v>
      </c>
      <c r="G7" s="366"/>
      <c r="H7" s="367"/>
      <c r="I7" s="365" t="s">
        <v>766</v>
      </c>
      <c r="J7" s="366"/>
      <c r="K7" s="367"/>
      <c r="L7" s="365" t="s">
        <v>811</v>
      </c>
      <c r="M7" s="366"/>
      <c r="N7" s="367"/>
      <c r="O7" s="365" t="s">
        <v>810</v>
      </c>
      <c r="P7" s="366"/>
      <c r="Q7" s="367"/>
    </row>
    <row r="8" spans="1:17" s="368" customFormat="1" ht="22.5">
      <c r="A8" s="11"/>
      <c r="B8" s="11"/>
      <c r="C8" s="10" t="s">
        <v>770</v>
      </c>
      <c r="D8" s="365" t="s">
        <v>429</v>
      </c>
      <c r="E8" s="367"/>
      <c r="F8" s="10" t="s">
        <v>770</v>
      </c>
      <c r="G8" s="365" t="s">
        <v>429</v>
      </c>
      <c r="H8" s="367"/>
      <c r="I8" s="10" t="s">
        <v>770</v>
      </c>
      <c r="J8" s="365" t="s">
        <v>429</v>
      </c>
      <c r="K8" s="367"/>
      <c r="L8" s="10" t="s">
        <v>770</v>
      </c>
      <c r="M8" s="365" t="s">
        <v>429</v>
      </c>
      <c r="N8" s="367"/>
      <c r="O8" s="10" t="s">
        <v>770</v>
      </c>
      <c r="P8" s="365" t="s">
        <v>429</v>
      </c>
      <c r="Q8" s="367"/>
    </row>
    <row r="9" spans="1:17" s="368" customFormat="1" ht="22.5">
      <c r="A9" s="12"/>
      <c r="B9" s="12"/>
      <c r="C9" s="12"/>
      <c r="D9" s="369" t="s">
        <v>430</v>
      </c>
      <c r="E9" s="369" t="s">
        <v>431</v>
      </c>
      <c r="F9" s="12"/>
      <c r="G9" s="369" t="s">
        <v>430</v>
      </c>
      <c r="H9" s="369" t="s">
        <v>431</v>
      </c>
      <c r="I9" s="12"/>
      <c r="J9" s="369" t="s">
        <v>430</v>
      </c>
      <c r="K9" s="369" t="s">
        <v>431</v>
      </c>
      <c r="L9" s="12"/>
      <c r="M9" s="369" t="s">
        <v>430</v>
      </c>
      <c r="N9" s="369" t="s">
        <v>431</v>
      </c>
      <c r="O9" s="12"/>
      <c r="P9" s="369" t="s">
        <v>430</v>
      </c>
      <c r="Q9" s="369" t="s">
        <v>431</v>
      </c>
    </row>
    <row r="10" spans="1:17" s="373" customFormat="1" ht="23.25" customHeight="1">
      <c r="A10" s="370"/>
      <c r="B10" s="371" t="s">
        <v>433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</row>
    <row r="11" spans="1:17" s="377" customFormat="1" ht="20.25" customHeight="1">
      <c r="A11" s="374" t="s">
        <v>690</v>
      </c>
      <c r="B11" s="375" t="s">
        <v>434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</row>
    <row r="12" spans="1:17" s="382" customFormat="1" ht="18" customHeight="1">
      <c r="A12" s="378" t="s">
        <v>691</v>
      </c>
      <c r="B12" s="379" t="s">
        <v>435</v>
      </c>
      <c r="C12" s="380"/>
      <c r="D12" s="380"/>
      <c r="E12" s="380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</row>
    <row r="13" spans="1:17" s="387" customFormat="1" ht="18" customHeight="1" hidden="1">
      <c r="A13" s="383"/>
      <c r="B13" s="384" t="s">
        <v>436</v>
      </c>
      <c r="C13" s="385"/>
      <c r="D13" s="385"/>
      <c r="E13" s="385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</row>
    <row r="14" spans="1:17" s="391" customFormat="1" ht="18" customHeight="1">
      <c r="A14" s="388"/>
      <c r="B14" s="384" t="s">
        <v>437</v>
      </c>
      <c r="C14" s="389"/>
      <c r="D14" s="389"/>
      <c r="E14" s="389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</row>
    <row r="15" spans="1:17" s="387" customFormat="1" ht="18" customHeight="1">
      <c r="A15" s="383"/>
      <c r="B15" s="384" t="s">
        <v>438</v>
      </c>
      <c r="C15" s="385"/>
      <c r="D15" s="385"/>
      <c r="E15" s="385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</row>
    <row r="16" spans="1:17" s="387" customFormat="1" ht="18" customHeight="1" hidden="1">
      <c r="A16" s="383"/>
      <c r="B16" s="392" t="s">
        <v>439</v>
      </c>
      <c r="C16" s="385"/>
      <c r="D16" s="385"/>
      <c r="E16" s="385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</row>
    <row r="17" spans="1:17" s="382" customFormat="1" ht="18" customHeight="1">
      <c r="A17" s="378" t="s">
        <v>694</v>
      </c>
      <c r="B17" s="379" t="s">
        <v>440</v>
      </c>
      <c r="C17" s="380"/>
      <c r="D17" s="380"/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</row>
    <row r="18" spans="1:17" s="387" customFormat="1" ht="18" customHeight="1">
      <c r="A18" s="383">
        <v>1</v>
      </c>
      <c r="B18" s="392" t="s">
        <v>441</v>
      </c>
      <c r="C18" s="385"/>
      <c r="D18" s="385"/>
      <c r="E18" s="385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</row>
    <row r="19" spans="1:17" s="387" customFormat="1" ht="18" customHeight="1">
      <c r="A19" s="383"/>
      <c r="B19" s="384" t="s">
        <v>442</v>
      </c>
      <c r="C19" s="385"/>
      <c r="D19" s="385"/>
      <c r="E19" s="385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</row>
    <row r="20" spans="1:17" s="387" customFormat="1" ht="18" customHeight="1">
      <c r="A20" s="383"/>
      <c r="B20" s="384" t="s">
        <v>443</v>
      </c>
      <c r="C20" s="385"/>
      <c r="D20" s="385"/>
      <c r="E20" s="385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</row>
    <row r="21" spans="1:17" s="387" customFormat="1" ht="18" customHeight="1">
      <c r="A21" s="383"/>
      <c r="B21" s="384" t="s">
        <v>444</v>
      </c>
      <c r="C21" s="385"/>
      <c r="D21" s="385"/>
      <c r="E21" s="385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</row>
    <row r="22" spans="1:17" s="387" customFormat="1" ht="18" customHeight="1">
      <c r="A22" s="383"/>
      <c r="B22" s="384" t="s">
        <v>445</v>
      </c>
      <c r="C22" s="385"/>
      <c r="D22" s="385"/>
      <c r="E22" s="385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</row>
    <row r="23" spans="1:17" s="387" customFormat="1" ht="18" customHeight="1">
      <c r="A23" s="383"/>
      <c r="B23" s="384" t="s">
        <v>446</v>
      </c>
      <c r="C23" s="385"/>
      <c r="D23" s="385"/>
      <c r="E23" s="385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1:17" s="387" customFormat="1" ht="18" customHeight="1">
      <c r="A24" s="383"/>
      <c r="B24" s="384" t="s">
        <v>447</v>
      </c>
      <c r="C24" s="385"/>
      <c r="D24" s="385"/>
      <c r="E24" s="385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</row>
    <row r="25" spans="1:17" s="387" customFormat="1" ht="18" customHeight="1">
      <c r="A25" s="383"/>
      <c r="B25" s="384" t="s">
        <v>448</v>
      </c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</row>
    <row r="26" spans="1:17" s="387" customFormat="1" ht="18" customHeight="1">
      <c r="A26" s="383"/>
      <c r="B26" s="384" t="s">
        <v>449</v>
      </c>
      <c r="C26" s="385"/>
      <c r="D26" s="385"/>
      <c r="E26" s="385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</row>
    <row r="27" spans="1:17" s="387" customFormat="1" ht="18" customHeight="1">
      <c r="A27" s="383">
        <v>2</v>
      </c>
      <c r="B27" s="392" t="s">
        <v>450</v>
      </c>
      <c r="C27" s="385"/>
      <c r="D27" s="385"/>
      <c r="E27" s="385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</row>
    <row r="28" spans="1:17" s="387" customFormat="1" ht="18" customHeight="1">
      <c r="A28" s="383">
        <v>3</v>
      </c>
      <c r="B28" s="392" t="s">
        <v>451</v>
      </c>
      <c r="C28" s="385"/>
      <c r="D28" s="385"/>
      <c r="E28" s="385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</row>
    <row r="29" spans="1:17" s="391" customFormat="1" ht="18" customHeight="1">
      <c r="A29" s="388"/>
      <c r="B29" s="384" t="s">
        <v>452</v>
      </c>
      <c r="C29" s="389"/>
      <c r="D29" s="389"/>
      <c r="E29" s="389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</row>
    <row r="30" spans="1:17" s="391" customFormat="1" ht="18" customHeight="1">
      <c r="A30" s="388"/>
      <c r="B30" s="384" t="s">
        <v>453</v>
      </c>
      <c r="C30" s="389"/>
      <c r="D30" s="389"/>
      <c r="E30" s="389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</row>
    <row r="31" spans="1:17" s="387" customFormat="1" ht="18" customHeight="1">
      <c r="A31" s="383">
        <v>4</v>
      </c>
      <c r="B31" s="392" t="s">
        <v>454</v>
      </c>
      <c r="C31" s="385"/>
      <c r="D31" s="385"/>
      <c r="E31" s="385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</row>
    <row r="32" spans="1:17" s="387" customFormat="1" ht="18" customHeight="1">
      <c r="A32" s="383">
        <v>5</v>
      </c>
      <c r="B32" s="392" t="s">
        <v>455</v>
      </c>
      <c r="C32" s="385"/>
      <c r="D32" s="385"/>
      <c r="E32" s="385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</row>
    <row r="33" spans="1:17" s="387" customFormat="1" ht="18" customHeight="1">
      <c r="A33" s="383">
        <v>6</v>
      </c>
      <c r="B33" s="392" t="s">
        <v>456</v>
      </c>
      <c r="C33" s="385"/>
      <c r="D33" s="385"/>
      <c r="E33" s="385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</row>
    <row r="34" spans="1:17" s="387" customFormat="1" ht="18" customHeight="1">
      <c r="A34" s="383">
        <v>7</v>
      </c>
      <c r="B34" s="392" t="s">
        <v>457</v>
      </c>
      <c r="C34" s="385"/>
      <c r="D34" s="385"/>
      <c r="E34" s="385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</row>
    <row r="35" spans="1:17" s="391" customFormat="1" ht="18" customHeight="1">
      <c r="A35" s="388"/>
      <c r="B35" s="384" t="s">
        <v>458</v>
      </c>
      <c r="C35" s="389"/>
      <c r="D35" s="389"/>
      <c r="E35" s="389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</row>
    <row r="36" spans="1:17" s="391" customFormat="1" ht="18" customHeight="1">
      <c r="A36" s="388"/>
      <c r="B36" s="384" t="s">
        <v>459</v>
      </c>
      <c r="C36" s="389"/>
      <c r="D36" s="389"/>
      <c r="E36" s="389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</row>
    <row r="37" spans="1:17" s="391" customFormat="1" ht="18" customHeight="1">
      <c r="A37" s="388"/>
      <c r="B37" s="384" t="s">
        <v>460</v>
      </c>
      <c r="C37" s="389"/>
      <c r="D37" s="389"/>
      <c r="E37" s="389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</row>
    <row r="38" spans="1:17" s="387" customFormat="1" ht="18" customHeight="1">
      <c r="A38" s="383">
        <v>8</v>
      </c>
      <c r="B38" s="392" t="s">
        <v>461</v>
      </c>
      <c r="C38" s="385"/>
      <c r="D38" s="385"/>
      <c r="E38" s="385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</row>
    <row r="39" spans="1:17" s="387" customFormat="1" ht="18" customHeight="1">
      <c r="A39" s="383">
        <v>9</v>
      </c>
      <c r="B39" s="392" t="s">
        <v>462</v>
      </c>
      <c r="C39" s="385"/>
      <c r="D39" s="385"/>
      <c r="E39" s="385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</row>
    <row r="40" spans="1:17" s="391" customFormat="1" ht="18" customHeight="1">
      <c r="A40" s="388"/>
      <c r="B40" s="393" t="s">
        <v>726</v>
      </c>
      <c r="C40" s="389"/>
      <c r="D40" s="389"/>
      <c r="E40" s="389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</row>
    <row r="41" spans="1:17" s="391" customFormat="1" ht="18" customHeight="1">
      <c r="A41" s="388"/>
      <c r="B41" s="384" t="s">
        <v>463</v>
      </c>
      <c r="C41" s="389"/>
      <c r="D41" s="389"/>
      <c r="E41" s="389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</row>
    <row r="42" spans="1:17" s="387" customFormat="1" ht="18" customHeight="1">
      <c r="A42" s="383">
        <v>10</v>
      </c>
      <c r="B42" s="392" t="s">
        <v>464</v>
      </c>
      <c r="C42" s="385"/>
      <c r="D42" s="385"/>
      <c r="E42" s="385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1:17" s="382" customFormat="1" ht="18" customHeight="1">
      <c r="A43" s="378" t="s">
        <v>696</v>
      </c>
      <c r="B43" s="379" t="s">
        <v>465</v>
      </c>
      <c r="C43" s="380"/>
      <c r="D43" s="380"/>
      <c r="E43" s="380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</row>
    <row r="44" spans="1:17" s="387" customFormat="1" ht="18" customHeight="1">
      <c r="A44" s="394"/>
      <c r="B44" s="395"/>
      <c r="C44" s="385"/>
      <c r="D44" s="385"/>
      <c r="E44" s="385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</row>
    <row r="45" spans="1:17" s="377" customFormat="1" ht="18" customHeight="1">
      <c r="A45" s="374" t="s">
        <v>702</v>
      </c>
      <c r="B45" s="375" t="s">
        <v>466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</row>
    <row r="46" spans="1:17" s="377" customFormat="1" ht="18" customHeight="1">
      <c r="A46" s="396"/>
      <c r="B46" s="375" t="s">
        <v>467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17" s="387" customFormat="1" ht="18" customHeight="1">
      <c r="A47" s="383">
        <v>1</v>
      </c>
      <c r="B47" s="397" t="s">
        <v>727</v>
      </c>
      <c r="C47" s="385"/>
      <c r="D47" s="385"/>
      <c r="E47" s="385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</row>
    <row r="48" spans="1:17" s="387" customFormat="1" ht="18" customHeight="1">
      <c r="A48" s="383">
        <v>2</v>
      </c>
      <c r="B48" s="392" t="s">
        <v>468</v>
      </c>
      <c r="C48" s="385"/>
      <c r="D48" s="385"/>
      <c r="E48" s="385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</row>
    <row r="49" spans="1:17" s="387" customFormat="1" ht="18" customHeight="1">
      <c r="A49" s="383">
        <v>3</v>
      </c>
      <c r="B49" s="392" t="s">
        <v>457</v>
      </c>
      <c r="C49" s="385"/>
      <c r="D49" s="385"/>
      <c r="E49" s="385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</row>
    <row r="50" spans="1:17" s="387" customFormat="1" ht="18" customHeight="1">
      <c r="A50" s="383">
        <v>4</v>
      </c>
      <c r="B50" s="392" t="s">
        <v>469</v>
      </c>
      <c r="C50" s="385"/>
      <c r="D50" s="385"/>
      <c r="E50" s="385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1" spans="1:17" s="387" customFormat="1" ht="18" customHeight="1">
      <c r="A51" s="383">
        <v>5</v>
      </c>
      <c r="B51" s="392" t="s">
        <v>470</v>
      </c>
      <c r="C51" s="385"/>
      <c r="D51" s="385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</row>
    <row r="52" spans="1:17" ht="18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</row>
    <row r="53" ht="15" customHeight="1"/>
    <row r="54" spans="7:17" ht="16.5">
      <c r="G54" s="399"/>
      <c r="H54" s="399"/>
      <c r="I54" s="399"/>
      <c r="J54" s="399"/>
      <c r="K54" s="399"/>
      <c r="L54" s="399"/>
      <c r="M54" s="399"/>
      <c r="N54" s="399"/>
      <c r="O54" s="400" t="s">
        <v>471</v>
      </c>
      <c r="P54" s="399"/>
      <c r="Q54" s="399"/>
    </row>
    <row r="55" spans="7:17" ht="17.25">
      <c r="G55" s="401"/>
      <c r="H55" s="401"/>
      <c r="I55" s="401"/>
      <c r="J55" s="401"/>
      <c r="K55" s="401"/>
      <c r="L55" s="401"/>
      <c r="M55" s="401"/>
      <c r="N55" s="401"/>
      <c r="O55" s="402" t="s">
        <v>425</v>
      </c>
      <c r="P55" s="401"/>
      <c r="Q55" s="401"/>
    </row>
    <row r="56" spans="7:17" ht="17.25">
      <c r="G56" s="401"/>
      <c r="H56" s="401"/>
      <c r="I56" s="401"/>
      <c r="J56" s="401"/>
      <c r="K56" s="401"/>
      <c r="L56" s="401"/>
      <c r="M56" s="401"/>
      <c r="N56" s="401"/>
      <c r="O56" s="402" t="s">
        <v>511</v>
      </c>
      <c r="P56" s="401"/>
      <c r="Q56" s="401"/>
    </row>
  </sheetData>
  <sheetProtection/>
  <mergeCells count="18">
    <mergeCell ref="O7:Q7"/>
    <mergeCell ref="O8:O9"/>
    <mergeCell ref="P8:Q8"/>
    <mergeCell ref="I8:I9"/>
    <mergeCell ref="J8:K8"/>
    <mergeCell ref="L7:N7"/>
    <mergeCell ref="L8:L9"/>
    <mergeCell ref="M8:N8"/>
    <mergeCell ref="A5:Q5"/>
    <mergeCell ref="B7:B9"/>
    <mergeCell ref="A7:A9"/>
    <mergeCell ref="C7:E7"/>
    <mergeCell ref="C8:C9"/>
    <mergeCell ref="D8:E8"/>
    <mergeCell ref="F7:H7"/>
    <mergeCell ref="F8:F9"/>
    <mergeCell ref="G8:H8"/>
    <mergeCell ref="I7:K7"/>
  </mergeCells>
  <printOptions/>
  <pageMargins left="0.28" right="0.16" top="0.24" bottom="0.42" header="0.35" footer="0.21"/>
  <pageSetup horizontalDpi="600" verticalDpi="600" orientation="landscape" paperSize="9" scale="72" r:id="rId1"/>
  <headerFooter alignWithMargins="0">
    <oddFooter>&amp;C&amp;9Trang &amp;P&amp;R&amp;9Phô lôc sè 6 - BiÓu sè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V29"/>
  <sheetViews>
    <sheetView zoomScalePageLayoutView="0" workbookViewId="0" topLeftCell="A1">
      <selection activeCell="C9" sqref="C9"/>
    </sheetView>
  </sheetViews>
  <sheetFormatPr defaultColWidth="10" defaultRowHeight="15"/>
  <cols>
    <col min="1" max="1" width="2.8984375" style="451" customWidth="1"/>
    <col min="2" max="2" width="17.09765625" style="404" customWidth="1"/>
    <col min="3" max="3" width="7.3984375" style="404" customWidth="1"/>
    <col min="4" max="4" width="5.69921875" style="404" customWidth="1"/>
    <col min="5" max="5" width="5.8984375" style="404" customWidth="1"/>
    <col min="6" max="6" width="4.8984375" style="404" customWidth="1"/>
    <col min="7" max="7" width="6.5" style="404" customWidth="1"/>
    <col min="8" max="8" width="5" style="404" customWidth="1"/>
    <col min="9" max="9" width="5.59765625" style="404" customWidth="1"/>
    <col min="10" max="11" width="5.3984375" style="404" customWidth="1"/>
    <col min="12" max="14" width="6" style="404" customWidth="1"/>
    <col min="15" max="15" width="5.5" style="404" customWidth="1"/>
    <col min="16" max="16" width="4.59765625" style="404" customWidth="1"/>
    <col min="17" max="17" width="9.69921875" style="404" customWidth="1"/>
    <col min="18" max="18" width="6.19921875" style="404" customWidth="1"/>
    <col min="19" max="19" width="5.69921875" style="404" customWidth="1"/>
    <col min="20" max="20" width="4.69921875" style="404" customWidth="1"/>
    <col min="21" max="21" width="6" style="404" customWidth="1"/>
    <col min="22" max="22" width="6.8984375" style="404" customWidth="1"/>
    <col min="23" max="16384" width="10" style="404" customWidth="1"/>
  </cols>
  <sheetData>
    <row r="1" spans="1:22" ht="16.5">
      <c r="A1" s="403" t="s">
        <v>391</v>
      </c>
      <c r="S1" s="405" t="s">
        <v>390</v>
      </c>
      <c r="T1" s="406"/>
      <c r="U1" s="406"/>
      <c r="V1" s="406"/>
    </row>
    <row r="2" spans="1:22" s="410" customFormat="1" ht="24.75" customHeight="1">
      <c r="A2" s="407" t="s">
        <v>392</v>
      </c>
      <c r="B2" s="408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</row>
    <row r="3" spans="1:22" s="410" customFormat="1" ht="24.75" customHeight="1">
      <c r="A3" s="407" t="s">
        <v>812</v>
      </c>
      <c r="B3" s="40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s="413" customFormat="1" ht="21.75" customHeight="1">
      <c r="A4" s="411" t="s">
        <v>393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</row>
    <row r="5" spans="1:22" ht="16.5">
      <c r="A5" s="414" t="s">
        <v>394</v>
      </c>
      <c r="B5" s="415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</row>
    <row r="6" spans="1:19" ht="16.5">
      <c r="A6" s="417"/>
      <c r="S6" s="418" t="s">
        <v>395</v>
      </c>
    </row>
    <row r="7" spans="1:22" s="425" customFormat="1" ht="19.5" customHeight="1">
      <c r="A7" s="419" t="s">
        <v>397</v>
      </c>
      <c r="B7" s="420"/>
      <c r="C7" s="419" t="s">
        <v>396</v>
      </c>
      <c r="D7" s="421" t="s">
        <v>761</v>
      </c>
      <c r="E7" s="422"/>
      <c r="F7" s="422"/>
      <c r="G7" s="421" t="s">
        <v>398</v>
      </c>
      <c r="H7" s="422"/>
      <c r="I7" s="422"/>
      <c r="J7" s="421" t="s">
        <v>399</v>
      </c>
      <c r="K7" s="422"/>
      <c r="L7" s="422"/>
      <c r="M7" s="421" t="s">
        <v>400</v>
      </c>
      <c r="N7" s="422"/>
      <c r="O7" s="422"/>
      <c r="P7" s="423" t="s">
        <v>815</v>
      </c>
      <c r="Q7" s="424"/>
      <c r="R7" s="424"/>
      <c r="S7" s="424"/>
      <c r="T7" s="424"/>
      <c r="U7" s="424"/>
      <c r="V7" s="424"/>
    </row>
    <row r="8" spans="1:22" s="425" customFormat="1" ht="19.5" customHeight="1">
      <c r="A8" s="426" t="s">
        <v>728</v>
      </c>
      <c r="B8" s="427"/>
      <c r="C8" s="426" t="s">
        <v>729</v>
      </c>
      <c r="D8" s="428" t="s">
        <v>813</v>
      </c>
      <c r="E8" s="429"/>
      <c r="F8" s="429"/>
      <c r="G8" s="428" t="s">
        <v>814</v>
      </c>
      <c r="H8" s="429"/>
      <c r="I8" s="429"/>
      <c r="J8" s="428" t="s">
        <v>806</v>
      </c>
      <c r="K8" s="429"/>
      <c r="L8" s="429"/>
      <c r="M8" s="428" t="s">
        <v>800</v>
      </c>
      <c r="N8" s="429"/>
      <c r="O8" s="429"/>
      <c r="P8" s="430"/>
      <c r="Q8" s="431" t="s">
        <v>401</v>
      </c>
      <c r="R8" s="432" t="s">
        <v>730</v>
      </c>
      <c r="S8" s="433"/>
      <c r="T8" s="433"/>
      <c r="U8" s="428" t="s">
        <v>402</v>
      </c>
      <c r="V8" s="429"/>
    </row>
    <row r="9" spans="1:22" s="425" customFormat="1" ht="19.5" customHeight="1">
      <c r="A9" s="426" t="s">
        <v>728</v>
      </c>
      <c r="B9" s="434" t="s">
        <v>403</v>
      </c>
      <c r="C9" s="426" t="s">
        <v>731</v>
      </c>
      <c r="D9" s="431" t="s">
        <v>621</v>
      </c>
      <c r="E9" s="428" t="s">
        <v>404</v>
      </c>
      <c r="F9" s="429"/>
      <c r="G9" s="431" t="s">
        <v>621</v>
      </c>
      <c r="H9" s="428" t="s">
        <v>404</v>
      </c>
      <c r="I9" s="429"/>
      <c r="J9" s="431" t="s">
        <v>621</v>
      </c>
      <c r="K9" s="428" t="s">
        <v>404</v>
      </c>
      <c r="L9" s="429"/>
      <c r="M9" s="431" t="s">
        <v>621</v>
      </c>
      <c r="N9" s="428" t="s">
        <v>404</v>
      </c>
      <c r="O9" s="429"/>
      <c r="P9" s="431" t="s">
        <v>546</v>
      </c>
      <c r="Q9" s="431" t="s">
        <v>405</v>
      </c>
      <c r="R9" s="428" t="s">
        <v>406</v>
      </c>
      <c r="S9" s="429"/>
      <c r="T9" s="429"/>
      <c r="U9" s="431" t="s">
        <v>407</v>
      </c>
      <c r="V9" s="431" t="s">
        <v>407</v>
      </c>
    </row>
    <row r="10" spans="1:22" s="425" customFormat="1" ht="19.5" customHeight="1">
      <c r="A10" s="430"/>
      <c r="B10" s="427"/>
      <c r="C10" s="430"/>
      <c r="D10" s="431" t="s">
        <v>408</v>
      </c>
      <c r="E10" s="431" t="s">
        <v>409</v>
      </c>
      <c r="F10" s="431" t="s">
        <v>410</v>
      </c>
      <c r="G10" s="431" t="s">
        <v>408</v>
      </c>
      <c r="H10" s="431" t="s">
        <v>409</v>
      </c>
      <c r="I10" s="431" t="s">
        <v>410</v>
      </c>
      <c r="J10" s="431" t="s">
        <v>408</v>
      </c>
      <c r="K10" s="431" t="s">
        <v>409</v>
      </c>
      <c r="L10" s="431" t="s">
        <v>410</v>
      </c>
      <c r="M10" s="431" t="s">
        <v>408</v>
      </c>
      <c r="N10" s="431" t="s">
        <v>409</v>
      </c>
      <c r="O10" s="431" t="s">
        <v>410</v>
      </c>
      <c r="P10" s="431" t="s">
        <v>408</v>
      </c>
      <c r="Q10" s="431" t="s">
        <v>411</v>
      </c>
      <c r="R10" s="431" t="s">
        <v>412</v>
      </c>
      <c r="S10" s="431" t="s">
        <v>413</v>
      </c>
      <c r="T10" s="426" t="s">
        <v>732</v>
      </c>
      <c r="U10" s="431" t="s">
        <v>414</v>
      </c>
      <c r="V10" s="431" t="s">
        <v>415</v>
      </c>
    </row>
    <row r="11" spans="1:22" s="425" customFormat="1" ht="19.5" customHeight="1">
      <c r="A11" s="435"/>
      <c r="B11" s="436"/>
      <c r="C11" s="435"/>
      <c r="D11" s="435"/>
      <c r="E11" s="437" t="s">
        <v>417</v>
      </c>
      <c r="F11" s="437" t="s">
        <v>418</v>
      </c>
      <c r="G11" s="435"/>
      <c r="H11" s="437" t="s">
        <v>417</v>
      </c>
      <c r="I11" s="437" t="s">
        <v>418</v>
      </c>
      <c r="J11" s="435"/>
      <c r="K11" s="437" t="s">
        <v>417</v>
      </c>
      <c r="L11" s="437" t="s">
        <v>418</v>
      </c>
      <c r="M11" s="435"/>
      <c r="N11" s="437" t="s">
        <v>417</v>
      </c>
      <c r="O11" s="437" t="s">
        <v>418</v>
      </c>
      <c r="P11" s="435"/>
      <c r="Q11" s="437" t="s">
        <v>416</v>
      </c>
      <c r="R11" s="437" t="s">
        <v>417</v>
      </c>
      <c r="S11" s="437" t="s">
        <v>418</v>
      </c>
      <c r="T11" s="437" t="s">
        <v>419</v>
      </c>
      <c r="U11" s="437" t="s">
        <v>420</v>
      </c>
      <c r="V11" s="437" t="s">
        <v>421</v>
      </c>
    </row>
    <row r="12" spans="1:22" s="440" customFormat="1" ht="24.75" customHeight="1">
      <c r="A12" s="438"/>
      <c r="B12" s="439" t="s">
        <v>770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</row>
    <row r="13" spans="1:22" ht="16.5">
      <c r="A13" s="441" t="s">
        <v>691</v>
      </c>
      <c r="B13" s="442" t="s">
        <v>422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</row>
    <row r="14" spans="1:22" ht="16.5">
      <c r="A14" s="444">
        <v>1</v>
      </c>
      <c r="B14" s="445" t="s">
        <v>733</v>
      </c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</row>
    <row r="15" spans="1:22" ht="16.5">
      <c r="A15" s="444">
        <v>2</v>
      </c>
      <c r="B15" s="445" t="s">
        <v>733</v>
      </c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</row>
    <row r="16" spans="1:22" ht="16.5">
      <c r="A16" s="444">
        <v>3</v>
      </c>
      <c r="B16" s="445" t="s">
        <v>734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</row>
    <row r="17" spans="1:22" ht="16.5">
      <c r="A17" s="444"/>
      <c r="B17" s="445" t="s">
        <v>735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</row>
    <row r="18" spans="1:22" ht="16.5">
      <c r="A18" s="441" t="s">
        <v>694</v>
      </c>
      <c r="B18" s="442" t="s">
        <v>423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</row>
    <row r="19" spans="1:22" ht="16.5">
      <c r="A19" s="444">
        <v>1</v>
      </c>
      <c r="B19" s="445" t="s">
        <v>733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</row>
    <row r="20" spans="1:22" ht="16.5">
      <c r="A20" s="444">
        <v>2</v>
      </c>
      <c r="B20" s="445" t="s">
        <v>733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</row>
    <row r="21" spans="1:22" ht="16.5">
      <c r="A21" s="444">
        <v>3</v>
      </c>
      <c r="B21" s="445" t="s">
        <v>733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</row>
    <row r="22" spans="1:22" ht="16.5">
      <c r="A22" s="444"/>
      <c r="B22" s="445" t="s">
        <v>736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</row>
    <row r="23" spans="1:22" ht="16.5">
      <c r="A23" s="446"/>
      <c r="B23" s="447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</row>
    <row r="24" spans="1:22" ht="16.5">
      <c r="A24" s="446"/>
      <c r="B24" s="447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</row>
    <row r="25" spans="1:22" ht="16.5">
      <c r="A25" s="448"/>
      <c r="B25" s="449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</row>
    <row r="27" spans="17:22" ht="16.5">
      <c r="Q27" s="452" t="s">
        <v>424</v>
      </c>
      <c r="R27" s="453"/>
      <c r="S27" s="453"/>
      <c r="T27" s="453"/>
      <c r="U27" s="453"/>
      <c r="V27" s="453"/>
    </row>
    <row r="28" spans="17:22" ht="21.75" customHeight="1">
      <c r="Q28" s="454" t="s">
        <v>425</v>
      </c>
      <c r="R28" s="455"/>
      <c r="S28" s="455"/>
      <c r="T28" s="455"/>
      <c r="U28" s="455"/>
      <c r="V28" s="455"/>
    </row>
    <row r="29" spans="17:22" ht="17.25">
      <c r="Q29" s="454" t="s">
        <v>511</v>
      </c>
      <c r="R29" s="455"/>
      <c r="S29" s="455"/>
      <c r="T29" s="455"/>
      <c r="U29" s="455"/>
      <c r="V29" s="455"/>
    </row>
  </sheetData>
  <sheetProtection/>
  <mergeCells count="5">
    <mergeCell ref="S1:V1"/>
    <mergeCell ref="Q29:V29"/>
    <mergeCell ref="A4:V4"/>
    <mergeCell ref="Q27:V27"/>
    <mergeCell ref="Q28:V28"/>
  </mergeCells>
  <printOptions/>
  <pageMargins left="0.25" right="0.25" top="0.32" bottom="0.64" header="0.38" footer="0.4"/>
  <pageSetup horizontalDpi="300" verticalDpi="300" orientation="landscape" paperSize="9" scale="95" r:id="rId1"/>
  <headerFooter alignWithMargins="0">
    <oddFooter>&amp;C&amp;9Trang &amp;P&amp;R&amp;9&amp;A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75"/>
  <sheetViews>
    <sheetView zoomScalePageLayoutView="0" workbookViewId="0" topLeftCell="A1">
      <selection activeCell="B6" sqref="B6"/>
    </sheetView>
  </sheetViews>
  <sheetFormatPr defaultColWidth="10" defaultRowHeight="15"/>
  <cols>
    <col min="1" max="1" width="4" style="456" customWidth="1"/>
    <col min="2" max="2" width="33.09765625" style="457" customWidth="1"/>
    <col min="3" max="3" width="8.5" style="456" customWidth="1"/>
    <col min="4" max="4" width="8.8984375" style="456" customWidth="1"/>
    <col min="5" max="5" width="9.09765625" style="456" customWidth="1"/>
    <col min="6" max="6" width="9" style="457" customWidth="1"/>
    <col min="7" max="7" width="8.69921875" style="457" customWidth="1"/>
    <col min="8" max="8" width="10.09765625" style="457" customWidth="1"/>
    <col min="9" max="16384" width="10" style="457" customWidth="1"/>
  </cols>
  <sheetData>
    <row r="1" spans="7:8" ht="16.5">
      <c r="G1" s="458" t="s">
        <v>352</v>
      </c>
      <c r="H1" s="459"/>
    </row>
    <row r="2" spans="1:8" s="462" customFormat="1" ht="30" customHeight="1">
      <c r="A2" s="460" t="s">
        <v>816</v>
      </c>
      <c r="B2" s="461"/>
      <c r="C2" s="461"/>
      <c r="D2" s="461"/>
      <c r="E2" s="461"/>
      <c r="F2" s="461"/>
      <c r="G2" s="461"/>
      <c r="H2" s="461"/>
    </row>
    <row r="3" spans="1:8" s="465" customFormat="1" ht="29.25" customHeight="1" thickBot="1">
      <c r="A3" s="463" t="s">
        <v>355</v>
      </c>
      <c r="B3" s="464"/>
      <c r="C3" s="464"/>
      <c r="D3" s="464"/>
      <c r="E3" s="464"/>
      <c r="F3" s="464"/>
      <c r="G3" s="464"/>
      <c r="H3" s="464"/>
    </row>
    <row r="4" spans="1:8" s="470" customFormat="1" ht="28.5" customHeight="1">
      <c r="A4" s="466" t="s">
        <v>777</v>
      </c>
      <c r="B4" s="467" t="s">
        <v>513</v>
      </c>
      <c r="C4" s="467" t="s">
        <v>356</v>
      </c>
      <c r="D4" s="467" t="s">
        <v>515</v>
      </c>
      <c r="E4" s="468" t="s">
        <v>765</v>
      </c>
      <c r="F4" s="467" t="s">
        <v>353</v>
      </c>
      <c r="G4" s="467" t="s">
        <v>517</v>
      </c>
      <c r="H4" s="469" t="s">
        <v>612</v>
      </c>
    </row>
    <row r="5" spans="1:8" s="470" customFormat="1" ht="28.5" customHeight="1">
      <c r="A5" s="471" t="s">
        <v>689</v>
      </c>
      <c r="B5" s="472"/>
      <c r="C5" s="473" t="s">
        <v>357</v>
      </c>
      <c r="D5" s="473" t="s">
        <v>519</v>
      </c>
      <c r="E5" s="474"/>
      <c r="F5" s="473" t="s">
        <v>520</v>
      </c>
      <c r="G5" s="473" t="s">
        <v>354</v>
      </c>
      <c r="H5" s="475" t="s">
        <v>628</v>
      </c>
    </row>
    <row r="6" spans="1:8" s="481" customFormat="1" ht="39" customHeight="1">
      <c r="A6" s="476"/>
      <c r="B6" s="477" t="s">
        <v>358</v>
      </c>
      <c r="C6" s="478" t="s">
        <v>522</v>
      </c>
      <c r="D6" s="479"/>
      <c r="E6" s="479"/>
      <c r="F6" s="479"/>
      <c r="G6" s="479"/>
      <c r="H6" s="480"/>
    </row>
    <row r="7" spans="1:8" s="488" customFormat="1" ht="15.75">
      <c r="A7" s="482"/>
      <c r="B7" s="483" t="s">
        <v>359</v>
      </c>
      <c r="C7" s="484" t="s">
        <v>695</v>
      </c>
      <c r="D7" s="485"/>
      <c r="E7" s="485"/>
      <c r="F7" s="486"/>
      <c r="G7" s="486"/>
      <c r="H7" s="487"/>
    </row>
    <row r="8" spans="1:8" ht="20.25" customHeight="1">
      <c r="A8" s="489"/>
      <c r="B8" s="490" t="s">
        <v>360</v>
      </c>
      <c r="C8" s="491"/>
      <c r="D8" s="485"/>
      <c r="E8" s="485"/>
      <c r="F8" s="486"/>
      <c r="G8" s="486"/>
      <c r="H8" s="487"/>
    </row>
    <row r="9" spans="1:8" ht="20.25" customHeight="1">
      <c r="A9" s="489"/>
      <c r="B9" s="492" t="s">
        <v>361</v>
      </c>
      <c r="C9" s="493" t="s">
        <v>695</v>
      </c>
      <c r="D9" s="494"/>
      <c r="E9" s="494"/>
      <c r="F9" s="494"/>
      <c r="G9" s="494"/>
      <c r="H9" s="495"/>
    </row>
    <row r="10" spans="1:8" ht="20.25" customHeight="1">
      <c r="A10" s="489"/>
      <c r="B10" s="496" t="s">
        <v>362</v>
      </c>
      <c r="C10" s="493" t="s">
        <v>695</v>
      </c>
      <c r="D10" s="494"/>
      <c r="E10" s="494"/>
      <c r="F10" s="494"/>
      <c r="G10" s="494"/>
      <c r="H10" s="495"/>
    </row>
    <row r="11" spans="1:8" ht="20.25" customHeight="1">
      <c r="A11" s="489"/>
      <c r="B11" s="496" t="s">
        <v>363</v>
      </c>
      <c r="C11" s="493" t="s">
        <v>695</v>
      </c>
      <c r="D11" s="494"/>
      <c r="E11" s="494"/>
      <c r="F11" s="494"/>
      <c r="G11" s="494"/>
      <c r="H11" s="495"/>
    </row>
    <row r="12" spans="1:8" s="501" customFormat="1" ht="20.25" customHeight="1">
      <c r="A12" s="497">
        <v>1</v>
      </c>
      <c r="B12" s="498" t="s">
        <v>364</v>
      </c>
      <c r="C12" s="478" t="s">
        <v>522</v>
      </c>
      <c r="D12" s="499"/>
      <c r="E12" s="499"/>
      <c r="F12" s="499"/>
      <c r="G12" s="499"/>
      <c r="H12" s="500"/>
    </row>
    <row r="13" spans="1:8" s="506" customFormat="1" ht="20.25" customHeight="1">
      <c r="A13" s="502" t="s">
        <v>699</v>
      </c>
      <c r="B13" s="503" t="s">
        <v>365</v>
      </c>
      <c r="C13" s="484" t="s">
        <v>695</v>
      </c>
      <c r="D13" s="504"/>
      <c r="E13" s="504"/>
      <c r="F13" s="504"/>
      <c r="G13" s="504"/>
      <c r="H13" s="505"/>
    </row>
    <row r="14" spans="1:8" ht="20.25" customHeight="1">
      <c r="A14" s="489"/>
      <c r="B14" s="507" t="s">
        <v>366</v>
      </c>
      <c r="C14" s="484" t="s">
        <v>737</v>
      </c>
      <c r="D14" s="486"/>
      <c r="E14" s="486"/>
      <c r="F14" s="486"/>
      <c r="G14" s="486"/>
      <c r="H14" s="487"/>
    </row>
    <row r="15" spans="1:8" s="511" customFormat="1" ht="20.25" customHeight="1">
      <c r="A15" s="508"/>
      <c r="B15" s="509" t="s">
        <v>367</v>
      </c>
      <c r="C15" s="510" t="s">
        <v>695</v>
      </c>
      <c r="D15" s="494"/>
      <c r="E15" s="494"/>
      <c r="F15" s="494"/>
      <c r="G15" s="494"/>
      <c r="H15" s="495"/>
    </row>
    <row r="16" spans="1:8" ht="20.25" customHeight="1">
      <c r="A16" s="489"/>
      <c r="B16" s="507" t="s">
        <v>368</v>
      </c>
      <c r="C16" s="484" t="s">
        <v>369</v>
      </c>
      <c r="D16" s="486"/>
      <c r="E16" s="486"/>
      <c r="F16" s="486"/>
      <c r="G16" s="486"/>
      <c r="H16" s="487"/>
    </row>
    <row r="17" spans="1:8" s="511" customFormat="1" ht="20.25" customHeight="1">
      <c r="A17" s="508"/>
      <c r="B17" s="509" t="s">
        <v>370</v>
      </c>
      <c r="C17" s="510" t="s">
        <v>695</v>
      </c>
      <c r="D17" s="494"/>
      <c r="E17" s="494"/>
      <c r="F17" s="494"/>
      <c r="G17" s="494"/>
      <c r="H17" s="495"/>
    </row>
    <row r="18" spans="1:8" s="511" customFormat="1" ht="20.25" customHeight="1">
      <c r="A18" s="508"/>
      <c r="B18" s="509" t="s">
        <v>371</v>
      </c>
      <c r="C18" s="510" t="s">
        <v>695</v>
      </c>
      <c r="D18" s="494"/>
      <c r="E18" s="494"/>
      <c r="F18" s="494"/>
      <c r="G18" s="494"/>
      <c r="H18" s="495"/>
    </row>
    <row r="19" spans="1:8" s="515" customFormat="1" ht="20.25" customHeight="1">
      <c r="A19" s="512"/>
      <c r="B19" s="507" t="s">
        <v>372</v>
      </c>
      <c r="C19" s="484" t="s">
        <v>373</v>
      </c>
      <c r="D19" s="513"/>
      <c r="E19" s="513"/>
      <c r="F19" s="513"/>
      <c r="G19" s="513"/>
      <c r="H19" s="514"/>
    </row>
    <row r="20" spans="1:8" s="515" customFormat="1" ht="20.25" customHeight="1">
      <c r="A20" s="512"/>
      <c r="B20" s="507" t="s">
        <v>374</v>
      </c>
      <c r="C20" s="484" t="s">
        <v>695</v>
      </c>
      <c r="D20" s="513"/>
      <c r="E20" s="513"/>
      <c r="F20" s="513"/>
      <c r="G20" s="513"/>
      <c r="H20" s="514"/>
    </row>
    <row r="21" spans="1:8" s="515" customFormat="1" ht="20.25" customHeight="1">
      <c r="A21" s="512"/>
      <c r="B21" s="507" t="s">
        <v>375</v>
      </c>
      <c r="C21" s="484" t="s">
        <v>695</v>
      </c>
      <c r="D21" s="513"/>
      <c r="E21" s="513"/>
      <c r="F21" s="513"/>
      <c r="G21" s="513"/>
      <c r="H21" s="514"/>
    </row>
    <row r="22" spans="1:8" ht="20.25" customHeight="1">
      <c r="A22" s="489"/>
      <c r="B22" s="507" t="s">
        <v>376</v>
      </c>
      <c r="C22" s="484" t="s">
        <v>377</v>
      </c>
      <c r="D22" s="486"/>
      <c r="E22" s="486"/>
      <c r="F22" s="486"/>
      <c r="G22" s="486"/>
      <c r="H22" s="487"/>
    </row>
    <row r="23" spans="1:8" s="506" customFormat="1" ht="20.25" customHeight="1">
      <c r="A23" s="502" t="s">
        <v>700</v>
      </c>
      <c r="B23" s="503" t="s">
        <v>378</v>
      </c>
      <c r="C23" s="516" t="s">
        <v>522</v>
      </c>
      <c r="D23" s="504"/>
      <c r="E23" s="504"/>
      <c r="F23" s="504"/>
      <c r="G23" s="504"/>
      <c r="H23" s="505"/>
    </row>
    <row r="24" spans="1:8" ht="20.25" customHeight="1">
      <c r="A24" s="489"/>
      <c r="B24" s="507" t="s">
        <v>366</v>
      </c>
      <c r="C24" s="484" t="s">
        <v>737</v>
      </c>
      <c r="D24" s="486"/>
      <c r="E24" s="486"/>
      <c r="F24" s="486"/>
      <c r="G24" s="486"/>
      <c r="H24" s="487"/>
    </row>
    <row r="25" spans="1:8" s="511" customFormat="1" ht="20.25" customHeight="1">
      <c r="A25" s="508"/>
      <c r="B25" s="509" t="s">
        <v>367</v>
      </c>
      <c r="C25" s="510" t="s">
        <v>695</v>
      </c>
      <c r="D25" s="494"/>
      <c r="E25" s="494"/>
      <c r="F25" s="494"/>
      <c r="G25" s="494"/>
      <c r="H25" s="495"/>
    </row>
    <row r="26" spans="1:8" ht="20.25" customHeight="1">
      <c r="A26" s="489"/>
      <c r="B26" s="507" t="s">
        <v>368</v>
      </c>
      <c r="C26" s="484" t="s">
        <v>369</v>
      </c>
      <c r="D26" s="486"/>
      <c r="E26" s="486"/>
      <c r="F26" s="486"/>
      <c r="G26" s="486"/>
      <c r="H26" s="487"/>
    </row>
    <row r="27" spans="1:8" s="511" customFormat="1" ht="20.25" customHeight="1">
      <c r="A27" s="508"/>
      <c r="B27" s="509" t="s">
        <v>370</v>
      </c>
      <c r="C27" s="510" t="s">
        <v>695</v>
      </c>
      <c r="D27" s="494"/>
      <c r="E27" s="494"/>
      <c r="F27" s="494"/>
      <c r="G27" s="494"/>
      <c r="H27" s="495"/>
    </row>
    <row r="28" spans="1:8" s="511" customFormat="1" ht="20.25" customHeight="1">
      <c r="A28" s="508"/>
      <c r="B28" s="509" t="s">
        <v>371</v>
      </c>
      <c r="C28" s="510" t="s">
        <v>695</v>
      </c>
      <c r="D28" s="494"/>
      <c r="E28" s="494"/>
      <c r="F28" s="494"/>
      <c r="G28" s="494"/>
      <c r="H28" s="495"/>
    </row>
    <row r="29" spans="1:8" s="515" customFormat="1" ht="20.25" customHeight="1">
      <c r="A29" s="512"/>
      <c r="B29" s="507" t="s">
        <v>372</v>
      </c>
      <c r="C29" s="484" t="s">
        <v>373</v>
      </c>
      <c r="D29" s="513"/>
      <c r="E29" s="513"/>
      <c r="F29" s="513"/>
      <c r="G29" s="513"/>
      <c r="H29" s="514"/>
    </row>
    <row r="30" spans="1:8" s="515" customFormat="1" ht="20.25" customHeight="1">
      <c r="A30" s="512"/>
      <c r="B30" s="507" t="s">
        <v>374</v>
      </c>
      <c r="C30" s="484" t="s">
        <v>695</v>
      </c>
      <c r="D30" s="513"/>
      <c r="E30" s="513"/>
      <c r="F30" s="513"/>
      <c r="G30" s="513"/>
      <c r="H30" s="514"/>
    </row>
    <row r="31" spans="1:8" s="515" customFormat="1" ht="20.25" customHeight="1">
      <c r="A31" s="512"/>
      <c r="B31" s="507" t="s">
        <v>375</v>
      </c>
      <c r="C31" s="484" t="s">
        <v>695</v>
      </c>
      <c r="D31" s="513"/>
      <c r="E31" s="513"/>
      <c r="F31" s="513"/>
      <c r="G31" s="513"/>
      <c r="H31" s="514"/>
    </row>
    <row r="32" spans="1:8" ht="20.25" customHeight="1">
      <c r="A32" s="489"/>
      <c r="B32" s="507" t="s">
        <v>376</v>
      </c>
      <c r="C32" s="484" t="s">
        <v>377</v>
      </c>
      <c r="D32" s="486"/>
      <c r="E32" s="486"/>
      <c r="F32" s="486"/>
      <c r="G32" s="486"/>
      <c r="H32" s="487"/>
    </row>
    <row r="33" spans="1:8" s="501" customFormat="1" ht="20.25" customHeight="1">
      <c r="A33" s="497">
        <v>2</v>
      </c>
      <c r="B33" s="498" t="s">
        <v>379</v>
      </c>
      <c r="C33" s="478" t="s">
        <v>522</v>
      </c>
      <c r="D33" s="499"/>
      <c r="E33" s="499"/>
      <c r="F33" s="499"/>
      <c r="G33" s="499"/>
      <c r="H33" s="500"/>
    </row>
    <row r="34" spans="1:8" s="506" customFormat="1" ht="20.25" customHeight="1">
      <c r="A34" s="502" t="s">
        <v>699</v>
      </c>
      <c r="B34" s="503" t="s">
        <v>380</v>
      </c>
      <c r="C34" s="516" t="s">
        <v>522</v>
      </c>
      <c r="D34" s="504"/>
      <c r="E34" s="504"/>
      <c r="F34" s="504"/>
      <c r="G34" s="504"/>
      <c r="H34" s="505"/>
    </row>
    <row r="35" spans="1:8" ht="20.25" customHeight="1">
      <c r="A35" s="489"/>
      <c r="B35" s="507" t="s">
        <v>381</v>
      </c>
      <c r="C35" s="484" t="s">
        <v>382</v>
      </c>
      <c r="D35" s="486"/>
      <c r="E35" s="486"/>
      <c r="F35" s="486"/>
      <c r="G35" s="486"/>
      <c r="H35" s="487"/>
    </row>
    <row r="36" spans="1:8" ht="20.25" customHeight="1">
      <c r="A36" s="489"/>
      <c r="B36" s="507" t="s">
        <v>383</v>
      </c>
      <c r="C36" s="484" t="s">
        <v>384</v>
      </c>
      <c r="D36" s="486"/>
      <c r="E36" s="486"/>
      <c r="F36" s="486"/>
      <c r="G36" s="486"/>
      <c r="H36" s="487"/>
    </row>
    <row r="37" spans="1:8" ht="20.25" customHeight="1">
      <c r="A37" s="489"/>
      <c r="B37" s="507" t="s">
        <v>366</v>
      </c>
      <c r="C37" s="484" t="s">
        <v>385</v>
      </c>
      <c r="D37" s="486"/>
      <c r="E37" s="486"/>
      <c r="F37" s="486"/>
      <c r="G37" s="486"/>
      <c r="H37" s="487"/>
    </row>
    <row r="38" spans="1:8" s="511" customFormat="1" ht="20.25" customHeight="1">
      <c r="A38" s="508"/>
      <c r="B38" s="509" t="s">
        <v>367</v>
      </c>
      <c r="C38" s="510" t="s">
        <v>695</v>
      </c>
      <c r="D38" s="494"/>
      <c r="E38" s="494"/>
      <c r="F38" s="494"/>
      <c r="G38" s="494"/>
      <c r="H38" s="495"/>
    </row>
    <row r="39" spans="1:8" ht="20.25" customHeight="1">
      <c r="A39" s="489"/>
      <c r="B39" s="507" t="s">
        <v>368</v>
      </c>
      <c r="C39" s="484" t="s">
        <v>369</v>
      </c>
      <c r="D39" s="486"/>
      <c r="E39" s="486"/>
      <c r="F39" s="486"/>
      <c r="G39" s="486"/>
      <c r="H39" s="487"/>
    </row>
    <row r="40" spans="1:8" s="511" customFormat="1" ht="20.25" customHeight="1">
      <c r="A40" s="508"/>
      <c r="B40" s="509" t="s">
        <v>386</v>
      </c>
      <c r="C40" s="510" t="s">
        <v>695</v>
      </c>
      <c r="D40" s="494"/>
      <c r="E40" s="494"/>
      <c r="F40" s="494"/>
      <c r="G40" s="494"/>
      <c r="H40" s="495"/>
    </row>
    <row r="41" spans="1:8" s="515" customFormat="1" ht="20.25" customHeight="1">
      <c r="A41" s="512"/>
      <c r="B41" s="507" t="s">
        <v>372</v>
      </c>
      <c r="C41" s="484" t="s">
        <v>373</v>
      </c>
      <c r="D41" s="513"/>
      <c r="E41" s="513"/>
      <c r="F41" s="513"/>
      <c r="G41" s="513"/>
      <c r="H41" s="514"/>
    </row>
    <row r="42" spans="1:8" s="515" customFormat="1" ht="20.25" customHeight="1">
      <c r="A42" s="512"/>
      <c r="B42" s="507" t="s">
        <v>374</v>
      </c>
      <c r="C42" s="484" t="s">
        <v>695</v>
      </c>
      <c r="D42" s="513"/>
      <c r="E42" s="513"/>
      <c r="F42" s="513"/>
      <c r="G42" s="513"/>
      <c r="H42" s="514"/>
    </row>
    <row r="43" spans="1:8" s="515" customFormat="1" ht="20.25" customHeight="1">
      <c r="A43" s="512"/>
      <c r="B43" s="507" t="s">
        <v>375</v>
      </c>
      <c r="C43" s="484" t="s">
        <v>695</v>
      </c>
      <c r="D43" s="513"/>
      <c r="E43" s="513"/>
      <c r="F43" s="513"/>
      <c r="G43" s="513"/>
      <c r="H43" s="514"/>
    </row>
    <row r="44" spans="1:8" ht="20.25" customHeight="1">
      <c r="A44" s="489"/>
      <c r="B44" s="507" t="s">
        <v>376</v>
      </c>
      <c r="C44" s="484" t="s">
        <v>377</v>
      </c>
      <c r="D44" s="486"/>
      <c r="E44" s="486"/>
      <c r="F44" s="486"/>
      <c r="G44" s="486"/>
      <c r="H44" s="487"/>
    </row>
    <row r="45" spans="1:8" s="506" customFormat="1" ht="20.25" customHeight="1">
      <c r="A45" s="502" t="s">
        <v>700</v>
      </c>
      <c r="B45" s="503" t="s">
        <v>387</v>
      </c>
      <c r="C45" s="516" t="s">
        <v>522</v>
      </c>
      <c r="D45" s="504"/>
      <c r="E45" s="504"/>
      <c r="F45" s="504"/>
      <c r="G45" s="504"/>
      <c r="H45" s="505"/>
    </row>
    <row r="46" spans="1:8" ht="20.25" customHeight="1">
      <c r="A46" s="489"/>
      <c r="B46" s="507" t="s">
        <v>381</v>
      </c>
      <c r="C46" s="484" t="s">
        <v>382</v>
      </c>
      <c r="D46" s="486"/>
      <c r="E46" s="486"/>
      <c r="F46" s="486"/>
      <c r="G46" s="486"/>
      <c r="H46" s="487"/>
    </row>
    <row r="47" spans="1:8" ht="20.25" customHeight="1">
      <c r="A47" s="489"/>
      <c r="B47" s="507" t="s">
        <v>383</v>
      </c>
      <c r="C47" s="484" t="s">
        <v>384</v>
      </c>
      <c r="D47" s="486"/>
      <c r="E47" s="486"/>
      <c r="F47" s="486"/>
      <c r="G47" s="486"/>
      <c r="H47" s="487"/>
    </row>
    <row r="48" spans="1:8" ht="20.25" customHeight="1">
      <c r="A48" s="489"/>
      <c r="B48" s="507" t="s">
        <v>366</v>
      </c>
      <c r="C48" s="484" t="s">
        <v>385</v>
      </c>
      <c r="D48" s="486"/>
      <c r="E48" s="486"/>
      <c r="F48" s="486"/>
      <c r="G48" s="486"/>
      <c r="H48" s="487"/>
    </row>
    <row r="49" spans="1:8" s="511" customFormat="1" ht="20.25" customHeight="1">
      <c r="A49" s="508"/>
      <c r="B49" s="509" t="s">
        <v>367</v>
      </c>
      <c r="C49" s="510" t="s">
        <v>695</v>
      </c>
      <c r="D49" s="494"/>
      <c r="E49" s="494"/>
      <c r="F49" s="494"/>
      <c r="G49" s="494"/>
      <c r="H49" s="495"/>
    </row>
    <row r="50" spans="1:8" ht="20.25" customHeight="1">
      <c r="A50" s="489"/>
      <c r="B50" s="507" t="s">
        <v>368</v>
      </c>
      <c r="C50" s="484" t="s">
        <v>369</v>
      </c>
      <c r="D50" s="486"/>
      <c r="E50" s="486"/>
      <c r="F50" s="486"/>
      <c r="G50" s="486"/>
      <c r="H50" s="487"/>
    </row>
    <row r="51" spans="1:8" s="511" customFormat="1" ht="20.25" customHeight="1">
      <c r="A51" s="508"/>
      <c r="B51" s="509" t="s">
        <v>386</v>
      </c>
      <c r="C51" s="510" t="s">
        <v>695</v>
      </c>
      <c r="D51" s="494"/>
      <c r="E51" s="494"/>
      <c r="F51" s="494"/>
      <c r="G51" s="494"/>
      <c r="H51" s="495"/>
    </row>
    <row r="52" spans="1:8" s="515" customFormat="1" ht="20.25" customHeight="1">
      <c r="A52" s="512"/>
      <c r="B52" s="507" t="s">
        <v>372</v>
      </c>
      <c r="C52" s="484" t="s">
        <v>373</v>
      </c>
      <c r="D52" s="513"/>
      <c r="E52" s="513"/>
      <c r="F52" s="513"/>
      <c r="G52" s="513"/>
      <c r="H52" s="514"/>
    </row>
    <row r="53" spans="1:8" s="515" customFormat="1" ht="20.25" customHeight="1">
      <c r="A53" s="512"/>
      <c r="B53" s="507" t="s">
        <v>374</v>
      </c>
      <c r="C53" s="484" t="s">
        <v>695</v>
      </c>
      <c r="D53" s="513"/>
      <c r="E53" s="513"/>
      <c r="F53" s="513"/>
      <c r="G53" s="513"/>
      <c r="H53" s="514"/>
    </row>
    <row r="54" spans="1:8" s="515" customFormat="1" ht="20.25" customHeight="1">
      <c r="A54" s="512"/>
      <c r="B54" s="507" t="s">
        <v>375</v>
      </c>
      <c r="C54" s="484" t="s">
        <v>695</v>
      </c>
      <c r="D54" s="513"/>
      <c r="E54" s="513"/>
      <c r="F54" s="513"/>
      <c r="G54" s="513"/>
      <c r="H54" s="514"/>
    </row>
    <row r="55" spans="1:8" ht="20.25" customHeight="1">
      <c r="A55" s="489"/>
      <c r="B55" s="507" t="s">
        <v>376</v>
      </c>
      <c r="C55" s="484" t="s">
        <v>377</v>
      </c>
      <c r="D55" s="486"/>
      <c r="E55" s="486"/>
      <c r="F55" s="486"/>
      <c r="G55" s="486"/>
      <c r="H55" s="487"/>
    </row>
    <row r="56" spans="1:8" s="501" customFormat="1" ht="20.25" customHeight="1">
      <c r="A56" s="497">
        <v>3</v>
      </c>
      <c r="B56" s="498" t="s">
        <v>388</v>
      </c>
      <c r="C56" s="478" t="s">
        <v>522</v>
      </c>
      <c r="D56" s="499"/>
      <c r="E56" s="499"/>
      <c r="F56" s="499"/>
      <c r="G56" s="499"/>
      <c r="H56" s="500"/>
    </row>
    <row r="57" spans="1:8" s="506" customFormat="1" ht="20.25" customHeight="1">
      <c r="A57" s="502" t="s">
        <v>699</v>
      </c>
      <c r="B57" s="503" t="s">
        <v>380</v>
      </c>
      <c r="C57" s="516" t="s">
        <v>522</v>
      </c>
      <c r="D57" s="504"/>
      <c r="E57" s="504"/>
      <c r="F57" s="504"/>
      <c r="G57" s="504"/>
      <c r="H57" s="505"/>
    </row>
    <row r="58" spans="1:8" ht="20.25" customHeight="1">
      <c r="A58" s="489"/>
      <c r="B58" s="507" t="s">
        <v>381</v>
      </c>
      <c r="C58" s="484" t="s">
        <v>382</v>
      </c>
      <c r="D58" s="486"/>
      <c r="E58" s="486"/>
      <c r="F58" s="486"/>
      <c r="G58" s="486"/>
      <c r="H58" s="487"/>
    </row>
    <row r="59" spans="1:8" ht="20.25" customHeight="1">
      <c r="A59" s="489"/>
      <c r="B59" s="507" t="s">
        <v>383</v>
      </c>
      <c r="C59" s="484" t="s">
        <v>384</v>
      </c>
      <c r="D59" s="486"/>
      <c r="E59" s="486"/>
      <c r="F59" s="486"/>
      <c r="G59" s="486"/>
      <c r="H59" s="487"/>
    </row>
    <row r="60" spans="1:8" ht="20.25" customHeight="1">
      <c r="A60" s="489"/>
      <c r="B60" s="507" t="s">
        <v>366</v>
      </c>
      <c r="C60" s="484" t="s">
        <v>385</v>
      </c>
      <c r="D60" s="486"/>
      <c r="E60" s="486"/>
      <c r="F60" s="486"/>
      <c r="G60" s="486"/>
      <c r="H60" s="487"/>
    </row>
    <row r="61" spans="1:8" ht="20.25" customHeight="1">
      <c r="A61" s="489"/>
      <c r="B61" s="507" t="s">
        <v>368</v>
      </c>
      <c r="C61" s="484" t="s">
        <v>369</v>
      </c>
      <c r="D61" s="486"/>
      <c r="E61" s="486"/>
      <c r="F61" s="486"/>
      <c r="G61" s="486"/>
      <c r="H61" s="487"/>
    </row>
    <row r="62" spans="1:8" s="515" customFormat="1" ht="20.25" customHeight="1">
      <c r="A62" s="512"/>
      <c r="B62" s="507" t="s">
        <v>372</v>
      </c>
      <c r="C62" s="484" t="s">
        <v>373</v>
      </c>
      <c r="D62" s="513"/>
      <c r="E62" s="513"/>
      <c r="F62" s="513"/>
      <c r="G62" s="513"/>
      <c r="H62" s="514"/>
    </row>
    <row r="63" spans="1:8" s="515" customFormat="1" ht="20.25" customHeight="1">
      <c r="A63" s="512"/>
      <c r="B63" s="507" t="s">
        <v>374</v>
      </c>
      <c r="C63" s="484" t="s">
        <v>695</v>
      </c>
      <c r="D63" s="513"/>
      <c r="E63" s="513"/>
      <c r="F63" s="513"/>
      <c r="G63" s="513"/>
      <c r="H63" s="514"/>
    </row>
    <row r="64" spans="1:8" s="515" customFormat="1" ht="20.25" customHeight="1">
      <c r="A64" s="512"/>
      <c r="B64" s="507" t="s">
        <v>375</v>
      </c>
      <c r="C64" s="484" t="s">
        <v>695</v>
      </c>
      <c r="D64" s="513"/>
      <c r="E64" s="513"/>
      <c r="F64" s="513"/>
      <c r="G64" s="513"/>
      <c r="H64" s="514"/>
    </row>
    <row r="65" spans="1:8" ht="20.25" customHeight="1">
      <c r="A65" s="489"/>
      <c r="B65" s="507" t="s">
        <v>376</v>
      </c>
      <c r="C65" s="484" t="s">
        <v>377</v>
      </c>
      <c r="D65" s="486"/>
      <c r="E65" s="486"/>
      <c r="F65" s="486"/>
      <c r="G65" s="486"/>
      <c r="H65" s="487"/>
    </row>
    <row r="66" spans="1:8" s="506" customFormat="1" ht="20.25" customHeight="1">
      <c r="A66" s="502" t="s">
        <v>700</v>
      </c>
      <c r="B66" s="503" t="s">
        <v>389</v>
      </c>
      <c r="C66" s="516" t="s">
        <v>522</v>
      </c>
      <c r="D66" s="504"/>
      <c r="E66" s="504"/>
      <c r="F66" s="504"/>
      <c r="G66" s="504"/>
      <c r="H66" s="505"/>
    </row>
    <row r="67" spans="1:8" ht="20.25" customHeight="1">
      <c r="A67" s="489"/>
      <c r="B67" s="507" t="s">
        <v>381</v>
      </c>
      <c r="C67" s="484" t="s">
        <v>382</v>
      </c>
      <c r="D67" s="486"/>
      <c r="E67" s="486"/>
      <c r="F67" s="486"/>
      <c r="G67" s="486"/>
      <c r="H67" s="487"/>
    </row>
    <row r="68" spans="1:8" ht="20.25" customHeight="1">
      <c r="A68" s="489"/>
      <c r="B68" s="507" t="s">
        <v>383</v>
      </c>
      <c r="C68" s="484" t="s">
        <v>384</v>
      </c>
      <c r="D68" s="486"/>
      <c r="E68" s="486"/>
      <c r="F68" s="486"/>
      <c r="G68" s="486"/>
      <c r="H68" s="487"/>
    </row>
    <row r="69" spans="1:8" ht="20.25" customHeight="1">
      <c r="A69" s="489"/>
      <c r="B69" s="507" t="s">
        <v>366</v>
      </c>
      <c r="C69" s="484" t="s">
        <v>385</v>
      </c>
      <c r="D69" s="486"/>
      <c r="E69" s="486"/>
      <c r="F69" s="486"/>
      <c r="G69" s="486"/>
      <c r="H69" s="487"/>
    </row>
    <row r="70" spans="1:8" ht="20.25" customHeight="1">
      <c r="A70" s="489"/>
      <c r="B70" s="507" t="s">
        <v>368</v>
      </c>
      <c r="C70" s="484" t="s">
        <v>369</v>
      </c>
      <c r="D70" s="486"/>
      <c r="E70" s="486"/>
      <c r="F70" s="486"/>
      <c r="G70" s="486"/>
      <c r="H70" s="487"/>
    </row>
    <row r="71" spans="1:8" s="515" customFormat="1" ht="20.25" customHeight="1">
      <c r="A71" s="512"/>
      <c r="B71" s="507" t="s">
        <v>372</v>
      </c>
      <c r="C71" s="484" t="s">
        <v>373</v>
      </c>
      <c r="D71" s="513"/>
      <c r="E71" s="513"/>
      <c r="F71" s="513"/>
      <c r="G71" s="513"/>
      <c r="H71" s="514"/>
    </row>
    <row r="72" spans="1:8" s="515" customFormat="1" ht="20.25" customHeight="1">
      <c r="A72" s="512"/>
      <c r="B72" s="507" t="s">
        <v>374</v>
      </c>
      <c r="C72" s="484" t="s">
        <v>695</v>
      </c>
      <c r="D72" s="513"/>
      <c r="E72" s="513"/>
      <c r="F72" s="513"/>
      <c r="G72" s="513"/>
      <c r="H72" s="514"/>
    </row>
    <row r="73" spans="1:8" s="515" customFormat="1" ht="20.25" customHeight="1">
      <c r="A73" s="512"/>
      <c r="B73" s="507" t="s">
        <v>375</v>
      </c>
      <c r="C73" s="484" t="s">
        <v>695</v>
      </c>
      <c r="D73" s="513"/>
      <c r="E73" s="513"/>
      <c r="F73" s="513"/>
      <c r="G73" s="513"/>
      <c r="H73" s="514"/>
    </row>
    <row r="74" spans="1:8" ht="20.25" customHeight="1">
      <c r="A74" s="489"/>
      <c r="B74" s="507" t="s">
        <v>376</v>
      </c>
      <c r="C74" s="484" t="s">
        <v>377</v>
      </c>
      <c r="D74" s="486"/>
      <c r="E74" s="486"/>
      <c r="F74" s="486"/>
      <c r="G74" s="486"/>
      <c r="H74" s="487"/>
    </row>
    <row r="75" spans="1:8" ht="13.5" customHeight="1" thickBot="1">
      <c r="A75" s="517"/>
      <c r="B75" s="518"/>
      <c r="C75" s="519"/>
      <c r="D75" s="520"/>
      <c r="E75" s="520"/>
      <c r="F75" s="521"/>
      <c r="G75" s="521"/>
      <c r="H75" s="522"/>
    </row>
  </sheetData>
  <sheetProtection/>
  <mergeCells count="2">
    <mergeCell ref="G1:H1"/>
    <mergeCell ref="E4:E5"/>
  </mergeCells>
  <printOptions/>
  <pageMargins left="0.47" right="0.18" top="0.54" bottom="0.71" header="0.5" footer="0.5"/>
  <pageSetup horizontalDpi="600" verticalDpi="600" orientation="portrait" paperSize="9" scale="95" r:id="rId1"/>
  <headerFooter alignWithMargins="0">
    <oddFooter>&amp;C&amp;8Trang &amp;P&amp;R&amp;8Pl6Bieu so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B185"/>
  <sheetViews>
    <sheetView zoomScalePageLayoutView="0" workbookViewId="0" topLeftCell="A1">
      <selection activeCell="B10" sqref="B10"/>
    </sheetView>
  </sheetViews>
  <sheetFormatPr defaultColWidth="10" defaultRowHeight="15"/>
  <cols>
    <col min="1" max="1" width="2.8984375" style="523" customWidth="1"/>
    <col min="2" max="2" width="31.59765625" style="523" customWidth="1"/>
    <col min="3" max="3" width="6.5" style="523" customWidth="1"/>
    <col min="4" max="4" width="7" style="523" customWidth="1"/>
    <col min="5" max="5" width="7" style="524" customWidth="1"/>
    <col min="6" max="6" width="7.09765625" style="524" customWidth="1"/>
    <col min="7" max="7" width="6.5" style="524" customWidth="1"/>
    <col min="8" max="8" width="5.8984375" style="524" customWidth="1"/>
    <col min="9" max="9" width="5.59765625" style="524" customWidth="1"/>
    <col min="10" max="10" width="7.09765625" style="524" customWidth="1"/>
    <col min="11" max="11" width="6.5" style="523" customWidth="1"/>
    <col min="12" max="12" width="6.8984375" style="523" customWidth="1"/>
    <col min="13" max="13" width="6.5" style="524" customWidth="1"/>
    <col min="14" max="14" width="6.8984375" style="524" customWidth="1"/>
    <col min="15" max="15" width="6.5" style="524" customWidth="1"/>
    <col min="16" max="16" width="6.09765625" style="524" customWidth="1"/>
    <col min="17" max="17" width="5.8984375" style="524" customWidth="1"/>
    <col min="18" max="18" width="6.8984375" style="524" customWidth="1"/>
    <col min="19" max="24" width="9.8984375" style="524" customWidth="1"/>
    <col min="25" max="25" width="8.8984375" style="524" customWidth="1"/>
    <col min="26" max="26" width="9.8984375" style="524" customWidth="1"/>
    <col min="27" max="27" width="8.69921875" style="524" customWidth="1"/>
    <col min="28" max="28" width="17.3984375" style="524" customWidth="1"/>
    <col min="29" max="16384" width="10" style="524" customWidth="1"/>
  </cols>
  <sheetData>
    <row r="1" spans="16:27" ht="16.5">
      <c r="P1" s="525" t="s">
        <v>608</v>
      </c>
      <c r="Q1" s="526"/>
      <c r="R1" s="526"/>
      <c r="S1" s="523"/>
      <c r="T1" s="523"/>
      <c r="X1" s="525" t="s">
        <v>608</v>
      </c>
      <c r="Y1" s="526"/>
      <c r="Z1" s="526"/>
      <c r="AA1" s="527"/>
    </row>
    <row r="2" spans="1:20" s="531" customFormat="1" ht="22.5">
      <c r="A2" s="528" t="s">
        <v>609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30"/>
      <c r="T2" s="530"/>
    </row>
    <row r="3" spans="1:20" s="531" customFormat="1" ht="22.5">
      <c r="A3" s="528" t="s">
        <v>610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30"/>
      <c r="T3" s="530"/>
    </row>
    <row r="4" spans="15:27" ht="16.5">
      <c r="O4" s="532" t="s">
        <v>629</v>
      </c>
      <c r="P4" s="533"/>
      <c r="Q4" s="533"/>
      <c r="R4" s="533"/>
      <c r="S4" s="523"/>
      <c r="T4" s="523"/>
      <c r="W4" s="532" t="s">
        <v>629</v>
      </c>
      <c r="X4" s="533"/>
      <c r="Y4" s="533"/>
      <c r="Z4" s="533"/>
      <c r="AA4" s="534"/>
    </row>
    <row r="5" spans="1:28" s="543" customFormat="1" ht="18" customHeight="1">
      <c r="A5" s="535" t="s">
        <v>777</v>
      </c>
      <c r="B5" s="536"/>
      <c r="C5" s="537" t="s">
        <v>753</v>
      </c>
      <c r="D5" s="538"/>
      <c r="E5" s="538"/>
      <c r="F5" s="538"/>
      <c r="G5" s="538"/>
      <c r="H5" s="538"/>
      <c r="I5" s="538"/>
      <c r="J5" s="538"/>
      <c r="K5" s="539" t="s">
        <v>611</v>
      </c>
      <c r="L5" s="540"/>
      <c r="M5" s="540"/>
      <c r="N5" s="540"/>
      <c r="O5" s="540"/>
      <c r="P5" s="540"/>
      <c r="Q5" s="540"/>
      <c r="R5" s="541"/>
      <c r="S5" s="539" t="s">
        <v>755</v>
      </c>
      <c r="T5" s="540"/>
      <c r="U5" s="540"/>
      <c r="V5" s="540"/>
      <c r="W5" s="540"/>
      <c r="X5" s="540"/>
      <c r="Y5" s="540"/>
      <c r="Z5" s="541"/>
      <c r="AA5" s="542" t="s">
        <v>612</v>
      </c>
      <c r="AB5" s="536"/>
    </row>
    <row r="6" spans="1:28" s="543" customFormat="1" ht="18" customHeight="1">
      <c r="A6" s="544" t="s">
        <v>728</v>
      </c>
      <c r="B6" s="545" t="s">
        <v>613</v>
      </c>
      <c r="C6" s="546" t="s">
        <v>621</v>
      </c>
      <c r="D6" s="545" t="s">
        <v>614</v>
      </c>
      <c r="E6" s="545" t="s">
        <v>615</v>
      </c>
      <c r="F6" s="547" t="s">
        <v>738</v>
      </c>
      <c r="G6" s="548"/>
      <c r="H6" s="548"/>
      <c r="I6" s="548"/>
      <c r="J6" s="549"/>
      <c r="K6" s="546" t="s">
        <v>621</v>
      </c>
      <c r="L6" s="546" t="s">
        <v>614</v>
      </c>
      <c r="M6" s="546" t="s">
        <v>615</v>
      </c>
      <c r="N6" s="547" t="s">
        <v>738</v>
      </c>
      <c r="O6" s="548"/>
      <c r="P6" s="548"/>
      <c r="Q6" s="548"/>
      <c r="R6" s="549"/>
      <c r="S6" s="546" t="s">
        <v>621</v>
      </c>
      <c r="T6" s="546" t="s">
        <v>614</v>
      </c>
      <c r="U6" s="546" t="s">
        <v>615</v>
      </c>
      <c r="V6" s="547" t="s">
        <v>738</v>
      </c>
      <c r="W6" s="548"/>
      <c r="X6" s="548"/>
      <c r="Y6" s="548"/>
      <c r="Z6" s="549"/>
      <c r="AA6" s="550" t="s">
        <v>628</v>
      </c>
      <c r="AB6" s="546" t="s">
        <v>620</v>
      </c>
    </row>
    <row r="7" spans="1:28" s="543" customFormat="1" ht="18" customHeight="1">
      <c r="A7" s="544" t="s">
        <v>728</v>
      </c>
      <c r="B7" s="551"/>
      <c r="C7" s="546" t="s">
        <v>622</v>
      </c>
      <c r="D7" s="546" t="s">
        <v>616</v>
      </c>
      <c r="E7" s="546" t="s">
        <v>617</v>
      </c>
      <c r="F7" s="546" t="s">
        <v>618</v>
      </c>
      <c r="G7" s="546" t="s">
        <v>619</v>
      </c>
      <c r="H7" s="544" t="s">
        <v>739</v>
      </c>
      <c r="I7" s="544" t="s">
        <v>740</v>
      </c>
      <c r="J7" s="546" t="s">
        <v>615</v>
      </c>
      <c r="K7" s="546" t="s">
        <v>622</v>
      </c>
      <c r="L7" s="546" t="s">
        <v>616</v>
      </c>
      <c r="M7" s="546" t="s">
        <v>617</v>
      </c>
      <c r="N7" s="546" t="s">
        <v>618</v>
      </c>
      <c r="O7" s="546" t="s">
        <v>619</v>
      </c>
      <c r="P7" s="544" t="s">
        <v>739</v>
      </c>
      <c r="Q7" s="544" t="s">
        <v>740</v>
      </c>
      <c r="R7" s="546" t="s">
        <v>615</v>
      </c>
      <c r="S7" s="546" t="s">
        <v>622</v>
      </c>
      <c r="T7" s="546" t="s">
        <v>616</v>
      </c>
      <c r="U7" s="546" t="s">
        <v>617</v>
      </c>
      <c r="V7" s="546" t="s">
        <v>618</v>
      </c>
      <c r="W7" s="546" t="s">
        <v>619</v>
      </c>
      <c r="X7" s="544" t="s">
        <v>739</v>
      </c>
      <c r="Y7" s="544" t="s">
        <v>740</v>
      </c>
      <c r="Z7" s="546" t="s">
        <v>615</v>
      </c>
      <c r="AA7" s="552"/>
      <c r="AB7" s="552"/>
    </row>
    <row r="8" spans="1:28" s="556" customFormat="1" ht="18" customHeight="1">
      <c r="A8" s="553" t="s">
        <v>690</v>
      </c>
      <c r="B8" s="553" t="s">
        <v>702</v>
      </c>
      <c r="C8" s="553" t="s">
        <v>741</v>
      </c>
      <c r="D8" s="554">
        <v>2</v>
      </c>
      <c r="E8" s="554">
        <v>3</v>
      </c>
      <c r="F8" s="554">
        <v>4</v>
      </c>
      <c r="G8" s="554">
        <v>5</v>
      </c>
      <c r="H8" s="554">
        <v>6</v>
      </c>
      <c r="I8" s="554">
        <v>7</v>
      </c>
      <c r="J8" s="554">
        <v>8</v>
      </c>
      <c r="K8" s="553" t="s">
        <v>742</v>
      </c>
      <c r="L8" s="554">
        <v>10</v>
      </c>
      <c r="M8" s="554">
        <v>11</v>
      </c>
      <c r="N8" s="554">
        <v>12</v>
      </c>
      <c r="O8" s="554">
        <v>13</v>
      </c>
      <c r="P8" s="554">
        <v>14</v>
      </c>
      <c r="Q8" s="554">
        <v>15</v>
      </c>
      <c r="R8" s="554">
        <v>16</v>
      </c>
      <c r="S8" s="553" t="s">
        <v>743</v>
      </c>
      <c r="T8" s="554">
        <v>18</v>
      </c>
      <c r="U8" s="554">
        <v>19</v>
      </c>
      <c r="V8" s="554">
        <v>20</v>
      </c>
      <c r="W8" s="554">
        <v>21</v>
      </c>
      <c r="X8" s="554">
        <v>22</v>
      </c>
      <c r="Y8" s="554">
        <v>23</v>
      </c>
      <c r="Z8" s="554">
        <v>24</v>
      </c>
      <c r="AA8" s="555" t="s">
        <v>744</v>
      </c>
      <c r="AB8" s="1">
        <v>26</v>
      </c>
    </row>
    <row r="9" spans="1:28" s="562" customFormat="1" ht="18" customHeight="1">
      <c r="A9" s="557" t="s">
        <v>691</v>
      </c>
      <c r="B9" s="558" t="s">
        <v>623</v>
      </c>
      <c r="C9" s="559"/>
      <c r="D9" s="559"/>
      <c r="E9" s="560"/>
      <c r="F9" s="560"/>
      <c r="G9" s="560"/>
      <c r="H9" s="560"/>
      <c r="I9" s="560"/>
      <c r="J9" s="560"/>
      <c r="K9" s="559"/>
      <c r="L9" s="559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1"/>
      <c r="AB9" s="561"/>
    </row>
    <row r="10" spans="1:28" s="567" customFormat="1" ht="18" customHeight="1">
      <c r="A10" s="563">
        <v>1</v>
      </c>
      <c r="B10" s="564" t="s">
        <v>624</v>
      </c>
      <c r="C10" s="565"/>
      <c r="D10" s="565"/>
      <c r="E10" s="566"/>
      <c r="F10" s="566"/>
      <c r="G10" s="566"/>
      <c r="H10" s="566"/>
      <c r="I10" s="566"/>
      <c r="J10" s="566"/>
      <c r="K10" s="565"/>
      <c r="L10" s="565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</row>
    <row r="11" spans="1:28" s="567" customFormat="1" ht="18" customHeight="1">
      <c r="A11" s="563">
        <v>2</v>
      </c>
      <c r="B11" s="564" t="s">
        <v>625</v>
      </c>
      <c r="C11" s="565"/>
      <c r="D11" s="565"/>
      <c r="E11" s="566"/>
      <c r="F11" s="566"/>
      <c r="G11" s="566"/>
      <c r="H11" s="566"/>
      <c r="I11" s="566"/>
      <c r="J11" s="566"/>
      <c r="K11" s="565"/>
      <c r="L11" s="565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</row>
    <row r="12" spans="1:28" s="562" customFormat="1" ht="18" customHeight="1">
      <c r="A12" s="557" t="s">
        <v>694</v>
      </c>
      <c r="B12" s="568" t="s">
        <v>585</v>
      </c>
      <c r="C12" s="569"/>
      <c r="D12" s="569"/>
      <c r="E12" s="570"/>
      <c r="F12" s="570"/>
      <c r="G12" s="570"/>
      <c r="H12" s="570"/>
      <c r="I12" s="570"/>
      <c r="J12" s="570"/>
      <c r="K12" s="569"/>
      <c r="L12" s="569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</row>
    <row r="13" spans="1:28" s="567" customFormat="1" ht="18" customHeight="1">
      <c r="A13" s="563"/>
      <c r="B13" s="564" t="s">
        <v>626</v>
      </c>
      <c r="C13" s="565"/>
      <c r="D13" s="565"/>
      <c r="E13" s="566"/>
      <c r="F13" s="566"/>
      <c r="G13" s="566"/>
      <c r="H13" s="566"/>
      <c r="I13" s="566"/>
      <c r="J13" s="566"/>
      <c r="K13" s="565"/>
      <c r="L13" s="565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</row>
    <row r="14" spans="1:28" s="567" customFormat="1" ht="18" customHeight="1">
      <c r="A14" s="563"/>
      <c r="B14" s="564" t="s">
        <v>627</v>
      </c>
      <c r="C14" s="565"/>
      <c r="D14" s="565"/>
      <c r="E14" s="566"/>
      <c r="F14" s="566"/>
      <c r="G14" s="566"/>
      <c r="H14" s="566"/>
      <c r="I14" s="566"/>
      <c r="J14" s="566"/>
      <c r="K14" s="565"/>
      <c r="L14" s="565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</row>
    <row r="15" spans="1:28" s="567" customFormat="1" ht="18" customHeight="1">
      <c r="A15" s="563"/>
      <c r="B15" s="564" t="s">
        <v>334</v>
      </c>
      <c r="C15" s="565"/>
      <c r="D15" s="565"/>
      <c r="E15" s="566"/>
      <c r="F15" s="566"/>
      <c r="G15" s="566"/>
      <c r="H15" s="566"/>
      <c r="I15" s="566"/>
      <c r="J15" s="566"/>
      <c r="K15" s="565"/>
      <c r="L15" s="565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s="562" customFormat="1" ht="18" customHeight="1">
      <c r="A16" s="557" t="s">
        <v>696</v>
      </c>
      <c r="B16" s="568" t="s">
        <v>557</v>
      </c>
      <c r="C16" s="569"/>
      <c r="D16" s="569"/>
      <c r="E16" s="570"/>
      <c r="F16" s="570"/>
      <c r="G16" s="570"/>
      <c r="H16" s="570"/>
      <c r="I16" s="570"/>
      <c r="J16" s="570"/>
      <c r="K16" s="569"/>
      <c r="L16" s="569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</row>
    <row r="17" spans="1:28" s="567" customFormat="1" ht="18" customHeight="1">
      <c r="A17" s="563">
        <v>1</v>
      </c>
      <c r="B17" s="564" t="s">
        <v>335</v>
      </c>
      <c r="C17" s="565"/>
      <c r="D17" s="565"/>
      <c r="E17" s="566"/>
      <c r="F17" s="566"/>
      <c r="G17" s="566"/>
      <c r="H17" s="566"/>
      <c r="I17" s="566"/>
      <c r="J17" s="566"/>
      <c r="K17" s="565"/>
      <c r="L17" s="565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</row>
    <row r="18" spans="1:28" s="567" customFormat="1" ht="18" customHeight="1">
      <c r="A18" s="563">
        <v>2</v>
      </c>
      <c r="B18" s="564" t="s">
        <v>336</v>
      </c>
      <c r="C18" s="565"/>
      <c r="D18" s="565"/>
      <c r="E18" s="566"/>
      <c r="F18" s="566"/>
      <c r="G18" s="566"/>
      <c r="H18" s="566"/>
      <c r="I18" s="566"/>
      <c r="J18" s="566"/>
      <c r="K18" s="565"/>
      <c r="L18" s="565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</row>
    <row r="19" spans="1:28" s="575" customFormat="1" ht="18" customHeight="1">
      <c r="A19" s="571" t="s">
        <v>745</v>
      </c>
      <c r="B19" s="572" t="s">
        <v>337</v>
      </c>
      <c r="C19" s="573"/>
      <c r="D19" s="573"/>
      <c r="E19" s="574"/>
      <c r="F19" s="574"/>
      <c r="G19" s="574"/>
      <c r="H19" s="574"/>
      <c r="I19" s="574"/>
      <c r="J19" s="574"/>
      <c r="K19" s="573"/>
      <c r="L19" s="573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</row>
    <row r="20" spans="1:28" s="575" customFormat="1" ht="18" customHeight="1">
      <c r="A20" s="571" t="s">
        <v>745</v>
      </c>
      <c r="B20" s="572" t="s">
        <v>338</v>
      </c>
      <c r="C20" s="573"/>
      <c r="D20" s="573"/>
      <c r="E20" s="574"/>
      <c r="F20" s="574"/>
      <c r="G20" s="574"/>
      <c r="H20" s="574"/>
      <c r="I20" s="574"/>
      <c r="J20" s="574"/>
      <c r="K20" s="573"/>
      <c r="L20" s="573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</row>
    <row r="21" spans="1:28" s="575" customFormat="1" ht="18" customHeight="1">
      <c r="A21" s="571" t="s">
        <v>745</v>
      </c>
      <c r="B21" s="572" t="s">
        <v>339</v>
      </c>
      <c r="C21" s="573"/>
      <c r="D21" s="573"/>
      <c r="E21" s="574"/>
      <c r="F21" s="574"/>
      <c r="G21" s="574"/>
      <c r="H21" s="574"/>
      <c r="I21" s="574"/>
      <c r="J21" s="574"/>
      <c r="K21" s="573"/>
      <c r="L21" s="573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</row>
    <row r="22" spans="1:28" s="575" customFormat="1" ht="18" customHeight="1">
      <c r="A22" s="571" t="s">
        <v>745</v>
      </c>
      <c r="B22" s="572" t="s">
        <v>340</v>
      </c>
      <c r="C22" s="573"/>
      <c r="D22" s="573"/>
      <c r="E22" s="574"/>
      <c r="F22" s="574"/>
      <c r="G22" s="574"/>
      <c r="H22" s="574"/>
      <c r="I22" s="574"/>
      <c r="J22" s="574"/>
      <c r="K22" s="573"/>
      <c r="L22" s="573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</row>
    <row r="23" spans="1:28" s="575" customFormat="1" ht="18" customHeight="1">
      <c r="A23" s="571" t="s">
        <v>745</v>
      </c>
      <c r="B23" s="572" t="s">
        <v>341</v>
      </c>
      <c r="C23" s="573"/>
      <c r="D23" s="573"/>
      <c r="E23" s="574"/>
      <c r="F23" s="574"/>
      <c r="G23" s="574"/>
      <c r="H23" s="574"/>
      <c r="I23" s="574"/>
      <c r="J23" s="574"/>
      <c r="K23" s="573"/>
      <c r="L23" s="573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</row>
    <row r="24" spans="1:28" s="575" customFormat="1" ht="18" customHeight="1">
      <c r="A24" s="571" t="s">
        <v>745</v>
      </c>
      <c r="B24" s="572" t="s">
        <v>342</v>
      </c>
      <c r="C24" s="573"/>
      <c r="D24" s="573"/>
      <c r="E24" s="574"/>
      <c r="F24" s="574"/>
      <c r="G24" s="574"/>
      <c r="H24" s="574"/>
      <c r="I24" s="574"/>
      <c r="J24" s="574"/>
      <c r="K24" s="573"/>
      <c r="L24" s="573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</row>
    <row r="25" spans="1:28" s="567" customFormat="1" ht="18" customHeight="1">
      <c r="A25" s="563">
        <v>3</v>
      </c>
      <c r="B25" s="564" t="s">
        <v>343</v>
      </c>
      <c r="C25" s="565"/>
      <c r="D25" s="565"/>
      <c r="E25" s="566"/>
      <c r="F25" s="566"/>
      <c r="G25" s="566"/>
      <c r="H25" s="566"/>
      <c r="I25" s="566"/>
      <c r="J25" s="566"/>
      <c r="K25" s="565"/>
      <c r="L25" s="565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</row>
    <row r="26" spans="1:28" s="567" customFormat="1" ht="18" customHeight="1">
      <c r="A26" s="563">
        <v>4</v>
      </c>
      <c r="B26" s="564" t="s">
        <v>344</v>
      </c>
      <c r="C26" s="565"/>
      <c r="D26" s="565"/>
      <c r="E26" s="566"/>
      <c r="F26" s="566"/>
      <c r="G26" s="566"/>
      <c r="H26" s="566"/>
      <c r="I26" s="566"/>
      <c r="J26" s="566"/>
      <c r="K26" s="565"/>
      <c r="L26" s="565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</row>
    <row r="27" spans="1:28" s="567" customFormat="1" ht="18" customHeight="1">
      <c r="A27" s="563">
        <v>5</v>
      </c>
      <c r="B27" s="564" t="s">
        <v>345</v>
      </c>
      <c r="C27" s="565"/>
      <c r="D27" s="565"/>
      <c r="E27" s="566"/>
      <c r="F27" s="566"/>
      <c r="G27" s="566"/>
      <c r="H27" s="566"/>
      <c r="I27" s="566"/>
      <c r="J27" s="566"/>
      <c r="K27" s="565"/>
      <c r="L27" s="565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</row>
    <row r="28" spans="1:28" s="567" customFormat="1" ht="18" customHeight="1">
      <c r="A28" s="563">
        <v>6</v>
      </c>
      <c r="B28" s="564" t="s">
        <v>346</v>
      </c>
      <c r="C28" s="565"/>
      <c r="D28" s="565"/>
      <c r="E28" s="566"/>
      <c r="F28" s="566"/>
      <c r="G28" s="566"/>
      <c r="H28" s="566"/>
      <c r="I28" s="566"/>
      <c r="J28" s="566"/>
      <c r="K28" s="565"/>
      <c r="L28" s="565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</row>
    <row r="29" spans="1:28" s="567" customFormat="1" ht="18" customHeight="1">
      <c r="A29" s="563">
        <v>7</v>
      </c>
      <c r="B29" s="564" t="s">
        <v>347</v>
      </c>
      <c r="C29" s="565"/>
      <c r="D29" s="565"/>
      <c r="E29" s="566"/>
      <c r="F29" s="566"/>
      <c r="G29" s="566"/>
      <c r="H29" s="566"/>
      <c r="I29" s="566"/>
      <c r="J29" s="566"/>
      <c r="K29" s="565"/>
      <c r="L29" s="565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</row>
    <row r="30" spans="1:28" s="567" customFormat="1" ht="18" customHeight="1">
      <c r="A30" s="563">
        <v>8</v>
      </c>
      <c r="B30" s="564" t="s">
        <v>348</v>
      </c>
      <c r="C30" s="565"/>
      <c r="D30" s="565"/>
      <c r="E30" s="566"/>
      <c r="F30" s="566"/>
      <c r="G30" s="566"/>
      <c r="H30" s="566"/>
      <c r="I30" s="566"/>
      <c r="J30" s="566"/>
      <c r="K30" s="565"/>
      <c r="L30" s="565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</row>
    <row r="31" spans="1:28" s="567" customFormat="1" ht="18" customHeight="1">
      <c r="A31" s="563">
        <v>9</v>
      </c>
      <c r="B31" s="564" t="s">
        <v>349</v>
      </c>
      <c r="C31" s="565"/>
      <c r="D31" s="565"/>
      <c r="E31" s="566"/>
      <c r="F31" s="566"/>
      <c r="G31" s="566"/>
      <c r="H31" s="566"/>
      <c r="I31" s="566"/>
      <c r="J31" s="566"/>
      <c r="K31" s="565"/>
      <c r="L31" s="565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</row>
    <row r="32" spans="1:28" s="567" customFormat="1" ht="18" customHeight="1">
      <c r="A32" s="563">
        <v>10</v>
      </c>
      <c r="B32" s="564" t="s">
        <v>350</v>
      </c>
      <c r="C32" s="565"/>
      <c r="D32" s="565"/>
      <c r="E32" s="566"/>
      <c r="F32" s="566"/>
      <c r="G32" s="566"/>
      <c r="H32" s="566"/>
      <c r="I32" s="566"/>
      <c r="J32" s="566"/>
      <c r="K32" s="565"/>
      <c r="L32" s="565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</row>
    <row r="33" spans="1:28" s="567" customFormat="1" ht="27" customHeight="1">
      <c r="A33" s="1">
        <v>11</v>
      </c>
      <c r="B33" s="576" t="s">
        <v>351</v>
      </c>
      <c r="C33" s="1"/>
      <c r="D33" s="1"/>
      <c r="E33" s="577"/>
      <c r="F33" s="577"/>
      <c r="G33" s="577"/>
      <c r="H33" s="577"/>
      <c r="I33" s="577"/>
      <c r="J33" s="577"/>
      <c r="K33" s="1"/>
      <c r="L33" s="1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8"/>
    </row>
    <row r="34" spans="1:12" s="567" customFormat="1" ht="18" customHeight="1">
      <c r="A34" s="556"/>
      <c r="B34" s="579"/>
      <c r="C34" s="556"/>
      <c r="D34" s="556"/>
      <c r="K34" s="556"/>
      <c r="L34" s="556"/>
    </row>
    <row r="35" spans="1:12" s="567" customFormat="1" ht="18" customHeight="1">
      <c r="A35" s="556"/>
      <c r="B35" s="579"/>
      <c r="C35" s="556"/>
      <c r="D35" s="556"/>
      <c r="K35" s="556"/>
      <c r="L35" s="556"/>
    </row>
    <row r="36" spans="1:12" s="567" customFormat="1" ht="18" customHeight="1">
      <c r="A36" s="556"/>
      <c r="B36" s="579"/>
      <c r="C36" s="556"/>
      <c r="D36" s="556"/>
      <c r="K36" s="556"/>
      <c r="L36" s="556"/>
    </row>
    <row r="37" spans="1:12" s="567" customFormat="1" ht="18" customHeight="1">
      <c r="A37" s="556"/>
      <c r="B37" s="579"/>
      <c r="C37" s="556"/>
      <c r="D37" s="556"/>
      <c r="K37" s="556"/>
      <c r="L37" s="556"/>
    </row>
    <row r="38" spans="1:12" s="567" customFormat="1" ht="18" customHeight="1">
      <c r="A38" s="556"/>
      <c r="B38" s="579"/>
      <c r="C38" s="556"/>
      <c r="D38" s="556"/>
      <c r="K38" s="556"/>
      <c r="L38" s="556"/>
    </row>
    <row r="39" spans="1:12" s="567" customFormat="1" ht="18" customHeight="1">
      <c r="A39" s="556"/>
      <c r="B39" s="579"/>
      <c r="C39" s="556"/>
      <c r="D39" s="556"/>
      <c r="K39" s="556"/>
      <c r="L39" s="556"/>
    </row>
    <row r="40" spans="1:12" s="567" customFormat="1" ht="18" customHeight="1">
      <c r="A40" s="556"/>
      <c r="B40" s="579"/>
      <c r="C40" s="556"/>
      <c r="D40" s="556"/>
      <c r="K40" s="556"/>
      <c r="L40" s="556"/>
    </row>
    <row r="41" spans="1:12" s="567" customFormat="1" ht="18" customHeight="1">
      <c r="A41" s="556"/>
      <c r="B41" s="579"/>
      <c r="C41" s="556"/>
      <c r="D41" s="556"/>
      <c r="K41" s="556"/>
      <c r="L41" s="556"/>
    </row>
    <row r="42" spans="1:12" s="567" customFormat="1" ht="18" customHeight="1">
      <c r="A42" s="556"/>
      <c r="B42" s="579"/>
      <c r="C42" s="556"/>
      <c r="D42" s="556"/>
      <c r="K42" s="556"/>
      <c r="L42" s="556"/>
    </row>
    <row r="43" spans="1:12" s="582" customFormat="1" ht="18" customHeight="1">
      <c r="A43" s="580"/>
      <c r="B43" s="581"/>
      <c r="C43" s="580"/>
      <c r="D43" s="580"/>
      <c r="K43" s="580"/>
      <c r="L43" s="580"/>
    </row>
    <row r="44" spans="1:12" s="582" customFormat="1" ht="18" customHeight="1">
      <c r="A44" s="580"/>
      <c r="B44" s="581"/>
      <c r="C44" s="580"/>
      <c r="D44" s="580"/>
      <c r="K44" s="580"/>
      <c r="L44" s="580"/>
    </row>
    <row r="45" spans="1:12" s="582" customFormat="1" ht="18" customHeight="1">
      <c r="A45" s="580"/>
      <c r="B45" s="581"/>
      <c r="C45" s="580"/>
      <c r="D45" s="580"/>
      <c r="K45" s="580"/>
      <c r="L45" s="580"/>
    </row>
    <row r="46" spans="1:12" s="582" customFormat="1" ht="18" customHeight="1">
      <c r="A46" s="580"/>
      <c r="B46" s="581"/>
      <c r="C46" s="580"/>
      <c r="D46" s="580"/>
      <c r="K46" s="580"/>
      <c r="L46" s="580"/>
    </row>
    <row r="47" spans="1:12" s="582" customFormat="1" ht="18" customHeight="1">
      <c r="A47" s="580"/>
      <c r="B47" s="581"/>
      <c r="C47" s="580"/>
      <c r="D47" s="580"/>
      <c r="K47" s="580"/>
      <c r="L47" s="580"/>
    </row>
    <row r="48" spans="1:12" s="582" customFormat="1" ht="18" customHeight="1">
      <c r="A48" s="580"/>
      <c r="B48" s="581"/>
      <c r="C48" s="580"/>
      <c r="D48" s="580"/>
      <c r="K48" s="580"/>
      <c r="L48" s="580"/>
    </row>
    <row r="49" spans="1:12" s="582" customFormat="1" ht="18" customHeight="1">
      <c r="A49" s="580"/>
      <c r="B49" s="581"/>
      <c r="C49" s="580"/>
      <c r="D49" s="580"/>
      <c r="K49" s="580"/>
      <c r="L49" s="580"/>
    </row>
    <row r="50" spans="1:12" s="582" customFormat="1" ht="18" customHeight="1">
      <c r="A50" s="580"/>
      <c r="B50" s="581"/>
      <c r="C50" s="580"/>
      <c r="D50" s="580"/>
      <c r="K50" s="580"/>
      <c r="L50" s="580"/>
    </row>
    <row r="51" spans="1:12" s="582" customFormat="1" ht="18" customHeight="1">
      <c r="A51" s="580"/>
      <c r="B51" s="581"/>
      <c r="C51" s="580"/>
      <c r="D51" s="580"/>
      <c r="K51" s="580"/>
      <c r="L51" s="580"/>
    </row>
    <row r="52" spans="1:12" s="582" customFormat="1" ht="18" customHeight="1">
      <c r="A52" s="580"/>
      <c r="B52" s="581"/>
      <c r="C52" s="580"/>
      <c r="D52" s="580"/>
      <c r="K52" s="580"/>
      <c r="L52" s="580"/>
    </row>
    <row r="53" spans="1:12" s="582" customFormat="1" ht="18" customHeight="1">
      <c r="A53" s="580"/>
      <c r="B53" s="581"/>
      <c r="C53" s="580"/>
      <c r="D53" s="580"/>
      <c r="K53" s="580"/>
      <c r="L53" s="580"/>
    </row>
    <row r="54" spans="1:12" s="582" customFormat="1" ht="18" customHeight="1">
      <c r="A54" s="580"/>
      <c r="B54" s="581"/>
      <c r="C54" s="580"/>
      <c r="D54" s="580"/>
      <c r="K54" s="580"/>
      <c r="L54" s="580"/>
    </row>
    <row r="55" spans="1:12" s="582" customFormat="1" ht="18" customHeight="1">
      <c r="A55" s="580"/>
      <c r="B55" s="581"/>
      <c r="C55" s="580"/>
      <c r="D55" s="580"/>
      <c r="K55" s="580"/>
      <c r="L55" s="580"/>
    </row>
    <row r="56" spans="1:12" s="582" customFormat="1" ht="18" customHeight="1">
      <c r="A56" s="580"/>
      <c r="B56" s="581"/>
      <c r="C56" s="580"/>
      <c r="D56" s="580"/>
      <c r="K56" s="580"/>
      <c r="L56" s="580"/>
    </row>
    <row r="57" spans="1:12" s="582" customFormat="1" ht="18" customHeight="1">
      <c r="A57" s="580"/>
      <c r="B57" s="581"/>
      <c r="C57" s="580"/>
      <c r="D57" s="580"/>
      <c r="K57" s="580"/>
      <c r="L57" s="580"/>
    </row>
    <row r="58" spans="1:12" s="582" customFormat="1" ht="18" customHeight="1">
      <c r="A58" s="580"/>
      <c r="B58" s="581"/>
      <c r="C58" s="580"/>
      <c r="D58" s="580"/>
      <c r="K58" s="580"/>
      <c r="L58" s="580"/>
    </row>
    <row r="59" spans="1:12" s="582" customFormat="1" ht="18" customHeight="1">
      <c r="A59" s="580"/>
      <c r="B59" s="581"/>
      <c r="C59" s="580"/>
      <c r="D59" s="580"/>
      <c r="K59" s="580"/>
      <c r="L59" s="580"/>
    </row>
    <row r="60" spans="1:12" s="582" customFormat="1" ht="18" customHeight="1">
      <c r="A60" s="580"/>
      <c r="B60" s="581"/>
      <c r="C60" s="580"/>
      <c r="D60" s="580"/>
      <c r="K60" s="580"/>
      <c r="L60" s="580"/>
    </row>
    <row r="61" spans="1:12" s="582" customFormat="1" ht="18" customHeight="1">
      <c r="A61" s="580"/>
      <c r="B61" s="581"/>
      <c r="C61" s="580"/>
      <c r="D61" s="580"/>
      <c r="K61" s="580"/>
      <c r="L61" s="580"/>
    </row>
    <row r="62" spans="1:12" s="582" customFormat="1" ht="18" customHeight="1">
      <c r="A62" s="580"/>
      <c r="B62" s="581"/>
      <c r="C62" s="580"/>
      <c r="D62" s="580"/>
      <c r="K62" s="580"/>
      <c r="L62" s="580"/>
    </row>
    <row r="63" spans="1:12" s="582" customFormat="1" ht="18" customHeight="1">
      <c r="A63" s="580"/>
      <c r="B63" s="581"/>
      <c r="C63" s="580"/>
      <c r="D63" s="580"/>
      <c r="K63" s="580"/>
      <c r="L63" s="580"/>
    </row>
    <row r="64" spans="1:12" s="582" customFormat="1" ht="18" customHeight="1">
      <c r="A64" s="580"/>
      <c r="B64" s="581"/>
      <c r="C64" s="580"/>
      <c r="D64" s="580"/>
      <c r="K64" s="580"/>
      <c r="L64" s="580"/>
    </row>
    <row r="65" spans="1:12" s="582" customFormat="1" ht="18" customHeight="1">
      <c r="A65" s="580"/>
      <c r="B65" s="581"/>
      <c r="C65" s="580"/>
      <c r="D65" s="580"/>
      <c r="K65" s="580"/>
      <c r="L65" s="580"/>
    </row>
    <row r="66" spans="1:12" s="582" customFormat="1" ht="18" customHeight="1">
      <c r="A66" s="580"/>
      <c r="B66" s="581"/>
      <c r="C66" s="580"/>
      <c r="D66" s="580"/>
      <c r="K66" s="580"/>
      <c r="L66" s="580"/>
    </row>
    <row r="67" spans="1:12" s="582" customFormat="1" ht="18" customHeight="1">
      <c r="A67" s="580"/>
      <c r="B67" s="581"/>
      <c r="C67" s="580"/>
      <c r="D67" s="580"/>
      <c r="K67" s="580"/>
      <c r="L67" s="580"/>
    </row>
    <row r="68" spans="1:12" s="582" customFormat="1" ht="18" customHeight="1">
      <c r="A68" s="580"/>
      <c r="B68" s="581"/>
      <c r="C68" s="580"/>
      <c r="D68" s="580"/>
      <c r="K68" s="580"/>
      <c r="L68" s="580"/>
    </row>
    <row r="69" spans="1:12" s="582" customFormat="1" ht="18" customHeight="1">
      <c r="A69" s="580"/>
      <c r="B69" s="581"/>
      <c r="C69" s="580"/>
      <c r="D69" s="580"/>
      <c r="K69" s="580"/>
      <c r="L69" s="580"/>
    </row>
    <row r="70" spans="1:12" s="582" customFormat="1" ht="18" customHeight="1">
      <c r="A70" s="580"/>
      <c r="B70" s="581"/>
      <c r="C70" s="580"/>
      <c r="D70" s="580"/>
      <c r="K70" s="580"/>
      <c r="L70" s="580"/>
    </row>
    <row r="71" spans="1:12" s="582" customFormat="1" ht="18" customHeight="1">
      <c r="A71" s="580"/>
      <c r="B71" s="581"/>
      <c r="C71" s="580"/>
      <c r="D71" s="580"/>
      <c r="K71" s="580"/>
      <c r="L71" s="580"/>
    </row>
    <row r="72" spans="1:12" s="582" customFormat="1" ht="18" customHeight="1">
      <c r="A72" s="580"/>
      <c r="B72" s="581"/>
      <c r="C72" s="580"/>
      <c r="D72" s="580"/>
      <c r="K72" s="580"/>
      <c r="L72" s="580"/>
    </row>
    <row r="73" spans="1:12" s="582" customFormat="1" ht="18" customHeight="1">
      <c r="A73" s="580"/>
      <c r="B73" s="581"/>
      <c r="C73" s="580"/>
      <c r="D73" s="580"/>
      <c r="K73" s="580"/>
      <c r="L73" s="580"/>
    </row>
    <row r="74" spans="1:12" s="582" customFormat="1" ht="18" customHeight="1">
      <c r="A74" s="580"/>
      <c r="B74" s="581"/>
      <c r="C74" s="580"/>
      <c r="D74" s="580"/>
      <c r="K74" s="580"/>
      <c r="L74" s="580"/>
    </row>
    <row r="75" spans="1:12" s="582" customFormat="1" ht="18" customHeight="1">
      <c r="A75" s="580"/>
      <c r="B75" s="581"/>
      <c r="C75" s="580"/>
      <c r="D75" s="580"/>
      <c r="K75" s="580"/>
      <c r="L75" s="580"/>
    </row>
    <row r="76" spans="1:12" s="582" customFormat="1" ht="18" customHeight="1">
      <c r="A76" s="580"/>
      <c r="B76" s="581"/>
      <c r="C76" s="580"/>
      <c r="D76" s="580"/>
      <c r="K76" s="580"/>
      <c r="L76" s="580"/>
    </row>
    <row r="77" spans="1:12" s="582" customFormat="1" ht="18" customHeight="1">
      <c r="A77" s="580"/>
      <c r="B77" s="581"/>
      <c r="C77" s="580"/>
      <c r="D77" s="580"/>
      <c r="K77" s="580"/>
      <c r="L77" s="580"/>
    </row>
    <row r="78" spans="1:12" s="582" customFormat="1" ht="18" customHeight="1">
      <c r="A78" s="580"/>
      <c r="B78" s="581"/>
      <c r="C78" s="580"/>
      <c r="D78" s="580"/>
      <c r="K78" s="580"/>
      <c r="L78" s="580"/>
    </row>
    <row r="79" spans="1:12" s="582" customFormat="1" ht="18" customHeight="1">
      <c r="A79" s="580"/>
      <c r="B79" s="581"/>
      <c r="C79" s="580"/>
      <c r="D79" s="580"/>
      <c r="K79" s="580"/>
      <c r="L79" s="580"/>
    </row>
    <row r="80" spans="1:12" s="582" customFormat="1" ht="18" customHeight="1">
      <c r="A80" s="580"/>
      <c r="B80" s="581"/>
      <c r="C80" s="580"/>
      <c r="D80" s="580"/>
      <c r="K80" s="580"/>
      <c r="L80" s="580"/>
    </row>
    <row r="81" spans="1:12" s="582" customFormat="1" ht="18" customHeight="1">
      <c r="A81" s="580"/>
      <c r="B81" s="581"/>
      <c r="C81" s="580"/>
      <c r="D81" s="580"/>
      <c r="K81" s="580"/>
      <c r="L81" s="580"/>
    </row>
    <row r="82" ht="16.5">
      <c r="B82" s="583"/>
    </row>
    <row r="83" ht="16.5">
      <c r="B83" s="583"/>
    </row>
    <row r="84" ht="16.5">
      <c r="B84" s="583"/>
    </row>
    <row r="85" ht="16.5">
      <c r="B85" s="583"/>
    </row>
    <row r="86" ht="16.5">
      <c r="B86" s="583"/>
    </row>
    <row r="87" ht="16.5">
      <c r="B87" s="583"/>
    </row>
    <row r="88" ht="16.5">
      <c r="B88" s="583"/>
    </row>
    <row r="89" ht="16.5">
      <c r="B89" s="583"/>
    </row>
    <row r="90" ht="16.5">
      <c r="B90" s="583"/>
    </row>
    <row r="91" ht="16.5">
      <c r="B91" s="583"/>
    </row>
    <row r="92" ht="16.5">
      <c r="B92" s="583"/>
    </row>
    <row r="93" ht="16.5">
      <c r="B93" s="583"/>
    </row>
    <row r="94" ht="16.5">
      <c r="B94" s="583"/>
    </row>
    <row r="95" ht="16.5">
      <c r="B95" s="583"/>
    </row>
    <row r="96" ht="16.5">
      <c r="B96" s="583"/>
    </row>
    <row r="97" ht="16.5">
      <c r="B97" s="583"/>
    </row>
    <row r="98" ht="16.5">
      <c r="B98" s="583"/>
    </row>
    <row r="99" ht="16.5">
      <c r="B99" s="583"/>
    </row>
    <row r="100" ht="16.5">
      <c r="B100" s="583"/>
    </row>
    <row r="101" ht="16.5">
      <c r="B101" s="583"/>
    </row>
    <row r="102" ht="16.5">
      <c r="B102" s="583"/>
    </row>
    <row r="103" ht="16.5">
      <c r="B103" s="583"/>
    </row>
    <row r="104" ht="16.5">
      <c r="B104" s="583"/>
    </row>
    <row r="105" ht="16.5">
      <c r="B105" s="583"/>
    </row>
    <row r="106" ht="16.5">
      <c r="B106" s="583"/>
    </row>
    <row r="107" ht="16.5">
      <c r="B107" s="583"/>
    </row>
    <row r="108" ht="16.5">
      <c r="B108" s="583"/>
    </row>
    <row r="109" ht="16.5">
      <c r="B109" s="583"/>
    </row>
    <row r="110" ht="16.5">
      <c r="B110" s="583"/>
    </row>
    <row r="111" ht="16.5">
      <c r="B111" s="583"/>
    </row>
    <row r="112" ht="16.5">
      <c r="B112" s="583"/>
    </row>
    <row r="113" ht="16.5">
      <c r="B113" s="583"/>
    </row>
    <row r="114" ht="16.5">
      <c r="B114" s="583"/>
    </row>
    <row r="115" ht="16.5">
      <c r="B115" s="583"/>
    </row>
    <row r="116" ht="16.5">
      <c r="B116" s="583"/>
    </row>
    <row r="117" ht="16.5">
      <c r="B117" s="583"/>
    </row>
    <row r="118" ht="16.5">
      <c r="B118" s="583"/>
    </row>
    <row r="119" ht="16.5">
      <c r="B119" s="583"/>
    </row>
    <row r="120" ht="16.5">
      <c r="B120" s="583"/>
    </row>
    <row r="121" ht="16.5">
      <c r="B121" s="583"/>
    </row>
    <row r="122" ht="16.5">
      <c r="B122" s="583"/>
    </row>
    <row r="123" ht="16.5">
      <c r="B123" s="583"/>
    </row>
    <row r="124" ht="16.5">
      <c r="B124" s="583"/>
    </row>
    <row r="125" ht="16.5">
      <c r="B125" s="583"/>
    </row>
    <row r="126" ht="16.5">
      <c r="B126" s="583"/>
    </row>
    <row r="127" ht="16.5">
      <c r="B127" s="583"/>
    </row>
    <row r="128" ht="16.5">
      <c r="B128" s="583"/>
    </row>
    <row r="129" ht="16.5">
      <c r="B129" s="583"/>
    </row>
    <row r="130" ht="16.5">
      <c r="B130" s="583"/>
    </row>
    <row r="131" ht="16.5">
      <c r="B131" s="583"/>
    </row>
    <row r="132" ht="16.5">
      <c r="B132" s="583"/>
    </row>
    <row r="133" ht="16.5">
      <c r="B133" s="583"/>
    </row>
    <row r="134" ht="16.5">
      <c r="B134" s="583"/>
    </row>
    <row r="135" ht="16.5">
      <c r="B135" s="583"/>
    </row>
    <row r="136" ht="16.5">
      <c r="B136" s="583"/>
    </row>
    <row r="137" ht="16.5">
      <c r="B137" s="583"/>
    </row>
    <row r="138" ht="16.5">
      <c r="B138" s="583"/>
    </row>
    <row r="139" ht="16.5">
      <c r="B139" s="583"/>
    </row>
    <row r="140" ht="16.5">
      <c r="B140" s="583"/>
    </row>
    <row r="141" ht="16.5">
      <c r="B141" s="583"/>
    </row>
    <row r="142" ht="16.5">
      <c r="B142" s="583"/>
    </row>
    <row r="143" ht="16.5">
      <c r="B143" s="583"/>
    </row>
    <row r="144" ht="16.5">
      <c r="B144" s="583"/>
    </row>
    <row r="145" ht="16.5">
      <c r="B145" s="583"/>
    </row>
    <row r="146" ht="16.5">
      <c r="B146" s="583"/>
    </row>
    <row r="147" ht="16.5">
      <c r="B147" s="583"/>
    </row>
    <row r="148" ht="16.5">
      <c r="B148" s="583"/>
    </row>
    <row r="149" ht="16.5">
      <c r="B149" s="583"/>
    </row>
    <row r="150" ht="16.5">
      <c r="B150" s="583"/>
    </row>
    <row r="151" ht="16.5">
      <c r="B151" s="583"/>
    </row>
    <row r="152" ht="16.5">
      <c r="B152" s="583"/>
    </row>
    <row r="153" ht="16.5">
      <c r="B153" s="583"/>
    </row>
    <row r="154" ht="16.5">
      <c r="B154" s="583"/>
    </row>
    <row r="155" ht="16.5">
      <c r="B155" s="583"/>
    </row>
    <row r="156" ht="16.5">
      <c r="B156" s="583"/>
    </row>
    <row r="157" ht="16.5">
      <c r="B157" s="583"/>
    </row>
    <row r="158" ht="16.5">
      <c r="B158" s="583"/>
    </row>
    <row r="159" ht="16.5">
      <c r="B159" s="583"/>
    </row>
    <row r="160" ht="16.5">
      <c r="B160" s="583"/>
    </row>
    <row r="161" ht="16.5">
      <c r="B161" s="583"/>
    </row>
    <row r="162" ht="16.5">
      <c r="B162" s="583"/>
    </row>
    <row r="163" ht="16.5">
      <c r="B163" s="583"/>
    </row>
    <row r="164" ht="16.5">
      <c r="B164" s="583"/>
    </row>
    <row r="165" ht="16.5">
      <c r="B165" s="583"/>
    </row>
    <row r="166" ht="16.5">
      <c r="B166" s="583"/>
    </row>
    <row r="167" ht="16.5">
      <c r="B167" s="583"/>
    </row>
    <row r="168" ht="16.5">
      <c r="B168" s="583"/>
    </row>
    <row r="169" ht="16.5">
      <c r="B169" s="583"/>
    </row>
    <row r="170" ht="16.5">
      <c r="B170" s="583"/>
    </row>
    <row r="171" ht="16.5">
      <c r="B171" s="583"/>
    </row>
    <row r="172" ht="16.5">
      <c r="B172" s="583"/>
    </row>
    <row r="173" ht="16.5">
      <c r="B173" s="583"/>
    </row>
    <row r="174" ht="16.5">
      <c r="B174" s="583"/>
    </row>
    <row r="175" ht="16.5">
      <c r="B175" s="583"/>
    </row>
    <row r="176" ht="16.5">
      <c r="B176" s="583"/>
    </row>
    <row r="177" ht="16.5">
      <c r="B177" s="583"/>
    </row>
    <row r="178" ht="16.5">
      <c r="B178" s="583"/>
    </row>
    <row r="179" ht="16.5">
      <c r="B179" s="583"/>
    </row>
    <row r="180" ht="16.5">
      <c r="B180" s="583"/>
    </row>
    <row r="181" ht="16.5">
      <c r="B181" s="583"/>
    </row>
    <row r="182" ht="16.5">
      <c r="B182" s="583"/>
    </row>
    <row r="183" ht="16.5">
      <c r="B183" s="583"/>
    </row>
    <row r="184" ht="16.5">
      <c r="B184" s="583"/>
    </row>
    <row r="185" ht="16.5">
      <c r="B185" s="583"/>
    </row>
  </sheetData>
  <sheetProtection/>
  <mergeCells count="12">
    <mergeCell ref="P1:R1"/>
    <mergeCell ref="X1:Z1"/>
    <mergeCell ref="A2:R2"/>
    <mergeCell ref="A3:R3"/>
    <mergeCell ref="F6:J6"/>
    <mergeCell ref="N6:R6"/>
    <mergeCell ref="V6:Z6"/>
    <mergeCell ref="O4:R4"/>
    <mergeCell ref="W4:Z4"/>
    <mergeCell ref="C5:J5"/>
    <mergeCell ref="K5:R5"/>
    <mergeCell ref="S5:Z5"/>
  </mergeCells>
  <printOptions/>
  <pageMargins left="0.25" right="0.25" top="0.2" bottom="0.17" header="0.16" footer="0.16"/>
  <pageSetup horizontalDpi="600" verticalDpi="600" orientation="landscape" paperSize="9" scale="95" r:id="rId1"/>
  <headerFooter alignWithMargins="0">
    <oddFooter>&amp;C&amp;9Trang &amp;P&amp;R&amp;9&amp;A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37"/>
  <sheetViews>
    <sheetView zoomScalePageLayoutView="0" workbookViewId="0" topLeftCell="A1">
      <selection activeCell="B7" sqref="B7"/>
    </sheetView>
  </sheetViews>
  <sheetFormatPr defaultColWidth="10" defaultRowHeight="15"/>
  <cols>
    <col min="1" max="1" width="3.5" style="584" customWidth="1"/>
    <col min="2" max="2" width="35.8984375" style="585" customWidth="1"/>
    <col min="3" max="3" width="9.5" style="586" customWidth="1"/>
    <col min="4" max="4" width="9" style="586" customWidth="1"/>
    <col min="5" max="5" width="10" style="586" customWidth="1"/>
    <col min="6" max="6" width="9.8984375" style="585" customWidth="1"/>
    <col min="7" max="7" width="8.69921875" style="585" customWidth="1"/>
    <col min="8" max="8" width="9.5" style="585" customWidth="1"/>
    <col min="9" max="11" width="0" style="585" hidden="1" customWidth="1"/>
    <col min="12" max="16384" width="10" style="585" customWidth="1"/>
  </cols>
  <sheetData>
    <row r="1" spans="7:8" ht="16.5">
      <c r="G1" s="587" t="s">
        <v>579</v>
      </c>
      <c r="H1" s="588"/>
    </row>
    <row r="2" spans="1:8" s="591" customFormat="1" ht="27" customHeight="1">
      <c r="A2" s="589" t="s">
        <v>817</v>
      </c>
      <c r="B2" s="590"/>
      <c r="C2" s="590"/>
      <c r="D2" s="590"/>
      <c r="E2" s="590"/>
      <c r="F2" s="590"/>
      <c r="G2" s="590"/>
      <c r="H2" s="590"/>
    </row>
    <row r="3" spans="1:8" s="591" customFormat="1" ht="27" customHeight="1">
      <c r="A3" s="589" t="s">
        <v>580</v>
      </c>
      <c r="B3" s="592"/>
      <c r="C3" s="590"/>
      <c r="D3" s="590"/>
      <c r="E3" s="590"/>
      <c r="F3" s="590"/>
      <c r="G3" s="590"/>
      <c r="H3" s="590"/>
    </row>
    <row r="4" ht="17.25" thickBot="1"/>
    <row r="5" spans="1:8" s="596" customFormat="1" ht="24" customHeight="1">
      <c r="A5" s="593" t="s">
        <v>777</v>
      </c>
      <c r="B5" s="594"/>
      <c r="C5" s="595" t="s">
        <v>514</v>
      </c>
      <c r="D5" s="595" t="s">
        <v>515</v>
      </c>
      <c r="E5" s="595" t="s">
        <v>515</v>
      </c>
      <c r="F5" s="595" t="s">
        <v>581</v>
      </c>
      <c r="G5" s="595" t="s">
        <v>517</v>
      </c>
      <c r="H5" s="469" t="s">
        <v>582</v>
      </c>
    </row>
    <row r="6" spans="1:8" s="596" customFormat="1" ht="24" customHeight="1">
      <c r="A6" s="597" t="s">
        <v>689</v>
      </c>
      <c r="B6" s="598" t="s">
        <v>513</v>
      </c>
      <c r="C6" s="599" t="s">
        <v>518</v>
      </c>
      <c r="D6" s="599" t="s">
        <v>800</v>
      </c>
      <c r="E6" s="599" t="s">
        <v>583</v>
      </c>
      <c r="F6" s="599" t="s">
        <v>800</v>
      </c>
      <c r="G6" s="599" t="s">
        <v>800</v>
      </c>
      <c r="H6" s="600" t="s">
        <v>818</v>
      </c>
    </row>
    <row r="7" spans="1:8" s="596" customFormat="1" ht="24" customHeight="1">
      <c r="A7" s="601"/>
      <c r="B7" s="602"/>
      <c r="C7" s="602"/>
      <c r="D7" s="602"/>
      <c r="E7" s="603" t="s">
        <v>584</v>
      </c>
      <c r="F7" s="602"/>
      <c r="G7" s="602"/>
      <c r="H7" s="604"/>
    </row>
    <row r="8" spans="1:8" ht="19.5" customHeight="1">
      <c r="A8" s="605"/>
      <c r="B8" s="606"/>
      <c r="C8" s="607"/>
      <c r="D8" s="608"/>
      <c r="E8" s="608"/>
      <c r="F8" s="608"/>
      <c r="G8" s="608"/>
      <c r="H8" s="487"/>
    </row>
    <row r="9" spans="1:8" s="612" customFormat="1" ht="27" customHeight="1">
      <c r="A9" s="609" t="s">
        <v>691</v>
      </c>
      <c r="B9" s="610" t="s">
        <v>586</v>
      </c>
      <c r="C9" s="610" t="s">
        <v>522</v>
      </c>
      <c r="D9" s="611"/>
      <c r="E9" s="611"/>
      <c r="F9" s="611"/>
      <c r="G9" s="611"/>
      <c r="H9" s="500"/>
    </row>
    <row r="10" spans="1:8" ht="19.5" customHeight="1">
      <c r="A10" s="605"/>
      <c r="B10" s="613" t="s">
        <v>587</v>
      </c>
      <c r="C10" s="614" t="s">
        <v>522</v>
      </c>
      <c r="D10" s="608"/>
      <c r="E10" s="608"/>
      <c r="F10" s="608"/>
      <c r="G10" s="608"/>
      <c r="H10" s="487"/>
    </row>
    <row r="11" spans="1:8" ht="19.5" customHeight="1">
      <c r="A11" s="605"/>
      <c r="B11" s="613" t="s">
        <v>588</v>
      </c>
      <c r="C11" s="614" t="s">
        <v>695</v>
      </c>
      <c r="D11" s="608"/>
      <c r="E11" s="608"/>
      <c r="F11" s="608"/>
      <c r="G11" s="608"/>
      <c r="H11" s="487"/>
    </row>
    <row r="12" spans="1:8" ht="19.5" customHeight="1">
      <c r="A12" s="605"/>
      <c r="B12" s="606"/>
      <c r="C12" s="607"/>
      <c r="D12" s="608"/>
      <c r="E12" s="608"/>
      <c r="F12" s="608"/>
      <c r="G12" s="608"/>
      <c r="H12" s="487"/>
    </row>
    <row r="13" spans="1:8" s="612" customFormat="1" ht="27" customHeight="1">
      <c r="A13" s="609" t="s">
        <v>694</v>
      </c>
      <c r="B13" s="610" t="s">
        <v>558</v>
      </c>
      <c r="C13" s="610" t="s">
        <v>522</v>
      </c>
      <c r="D13" s="611"/>
      <c r="E13" s="611"/>
      <c r="F13" s="611"/>
      <c r="G13" s="611"/>
      <c r="H13" s="500"/>
    </row>
    <row r="14" spans="1:8" s="622" customFormat="1" ht="19.5" customHeight="1">
      <c r="A14" s="615"/>
      <c r="B14" s="616" t="s">
        <v>589</v>
      </c>
      <c r="C14" s="617" t="s">
        <v>522</v>
      </c>
      <c r="D14" s="618"/>
      <c r="E14" s="618"/>
      <c r="F14" s="619"/>
      <c r="G14" s="620"/>
      <c r="H14" s="621"/>
    </row>
    <row r="15" spans="1:8" ht="19.5" customHeight="1">
      <c r="A15" s="605"/>
      <c r="B15" s="613" t="s">
        <v>590</v>
      </c>
      <c r="C15" s="614" t="s">
        <v>522</v>
      </c>
      <c r="D15" s="608"/>
      <c r="E15" s="608"/>
      <c r="F15" s="608"/>
      <c r="G15" s="608"/>
      <c r="H15" s="487"/>
    </row>
    <row r="16" spans="1:11" ht="19.5" customHeight="1">
      <c r="A16" s="605"/>
      <c r="B16" s="613" t="s">
        <v>591</v>
      </c>
      <c r="C16" s="614" t="s">
        <v>695</v>
      </c>
      <c r="D16" s="608"/>
      <c r="E16" s="608"/>
      <c r="F16" s="623"/>
      <c r="G16" s="624"/>
      <c r="H16" s="487"/>
      <c r="I16" s="585" t="e">
        <f>+#REF!+D24+D29</f>
        <v>#REF!</v>
      </c>
      <c r="J16" s="585" t="e">
        <f>+#REF!+F24+F29</f>
        <v>#REF!</v>
      </c>
      <c r="K16" s="585" t="e">
        <f>+#REF!+G24+G29</f>
        <v>#REF!</v>
      </c>
    </row>
    <row r="17" spans="1:8" ht="19.5" customHeight="1">
      <c r="A17" s="605"/>
      <c r="B17" s="613" t="s">
        <v>531</v>
      </c>
      <c r="C17" s="614" t="s">
        <v>695</v>
      </c>
      <c r="D17" s="608"/>
      <c r="E17" s="608"/>
      <c r="F17" s="623"/>
      <c r="G17" s="624"/>
      <c r="H17" s="487"/>
    </row>
    <row r="18" spans="1:8" s="631" customFormat="1" ht="19.5" customHeight="1">
      <c r="A18" s="625"/>
      <c r="B18" s="626" t="s">
        <v>592</v>
      </c>
      <c r="C18" s="627" t="s">
        <v>695</v>
      </c>
      <c r="D18" s="628"/>
      <c r="E18" s="628"/>
      <c r="F18" s="629"/>
      <c r="G18" s="630"/>
      <c r="H18" s="495"/>
    </row>
    <row r="19" spans="1:8" s="631" customFormat="1" ht="19.5" customHeight="1">
      <c r="A19" s="625"/>
      <c r="B19" s="613" t="s">
        <v>593</v>
      </c>
      <c r="C19" s="627" t="s">
        <v>695</v>
      </c>
      <c r="D19" s="628"/>
      <c r="E19" s="628"/>
      <c r="F19" s="629"/>
      <c r="G19" s="630"/>
      <c r="H19" s="495"/>
    </row>
    <row r="20" spans="1:8" s="635" customFormat="1" ht="21" customHeight="1">
      <c r="A20" s="632">
        <v>1</v>
      </c>
      <c r="B20" s="633" t="s">
        <v>594</v>
      </c>
      <c r="C20" s="610" t="s">
        <v>522</v>
      </c>
      <c r="D20" s="634"/>
      <c r="E20" s="634"/>
      <c r="F20" s="634"/>
      <c r="G20" s="634"/>
      <c r="H20" s="500"/>
    </row>
    <row r="21" spans="1:8" s="640" customFormat="1" ht="21" customHeight="1">
      <c r="A21" s="636" t="s">
        <v>699</v>
      </c>
      <c r="B21" s="637" t="s">
        <v>595</v>
      </c>
      <c r="C21" s="638" t="s">
        <v>522</v>
      </c>
      <c r="D21" s="639"/>
      <c r="E21" s="639"/>
      <c r="F21" s="639"/>
      <c r="G21" s="639"/>
      <c r="H21" s="505"/>
    </row>
    <row r="22" spans="1:8" s="643" customFormat="1" ht="21" customHeight="1">
      <c r="A22" s="641"/>
      <c r="B22" s="613" t="s">
        <v>596</v>
      </c>
      <c r="C22" s="614" t="s">
        <v>597</v>
      </c>
      <c r="D22" s="642"/>
      <c r="E22" s="642"/>
      <c r="F22" s="642"/>
      <c r="G22" s="642"/>
      <c r="H22" s="514"/>
    </row>
    <row r="23" spans="1:8" s="643" customFormat="1" ht="21" customHeight="1">
      <c r="A23" s="641"/>
      <c r="B23" s="613" t="s">
        <v>598</v>
      </c>
      <c r="C23" s="614" t="s">
        <v>599</v>
      </c>
      <c r="D23" s="642"/>
      <c r="E23" s="642"/>
      <c r="F23" s="642"/>
      <c r="G23" s="642"/>
      <c r="H23" s="514"/>
    </row>
    <row r="24" spans="1:8" s="643" customFormat="1" ht="21" customHeight="1">
      <c r="A24" s="641"/>
      <c r="B24" s="613" t="s">
        <v>600</v>
      </c>
      <c r="C24" s="614" t="s">
        <v>523</v>
      </c>
      <c r="D24" s="642"/>
      <c r="E24" s="642"/>
      <c r="F24" s="642"/>
      <c r="G24" s="644"/>
      <c r="H24" s="514"/>
    </row>
    <row r="25" spans="1:8" s="643" customFormat="1" ht="21" customHeight="1">
      <c r="A25" s="641"/>
      <c r="B25" s="613" t="s">
        <v>601</v>
      </c>
      <c r="C25" s="614" t="s">
        <v>602</v>
      </c>
      <c r="D25" s="645"/>
      <c r="E25" s="645"/>
      <c r="F25" s="645"/>
      <c r="G25" s="645"/>
      <c r="H25" s="514"/>
    </row>
    <row r="26" spans="1:8" s="640" customFormat="1" ht="21" customHeight="1">
      <c r="A26" s="636" t="s">
        <v>700</v>
      </c>
      <c r="B26" s="637" t="s">
        <v>603</v>
      </c>
      <c r="C26" s="638" t="s">
        <v>522</v>
      </c>
      <c r="D26" s="639"/>
      <c r="E26" s="646"/>
      <c r="F26" s="646"/>
      <c r="G26" s="646"/>
      <c r="H26" s="505"/>
    </row>
    <row r="27" spans="1:8" s="643" customFormat="1" ht="21" customHeight="1">
      <c r="A27" s="641"/>
      <c r="B27" s="613" t="s">
        <v>596</v>
      </c>
      <c r="C27" s="614" t="s">
        <v>597</v>
      </c>
      <c r="D27" s="642"/>
      <c r="E27" s="642"/>
      <c r="F27" s="642"/>
      <c r="G27" s="642"/>
      <c r="H27" s="514"/>
    </row>
    <row r="28" spans="1:8" s="643" customFormat="1" ht="21" customHeight="1">
      <c r="A28" s="641"/>
      <c r="B28" s="613" t="s">
        <v>598</v>
      </c>
      <c r="C28" s="614" t="s">
        <v>599</v>
      </c>
      <c r="D28" s="642"/>
      <c r="E28" s="642"/>
      <c r="F28" s="642"/>
      <c r="G28" s="642"/>
      <c r="H28" s="514"/>
    </row>
    <row r="29" spans="1:8" s="643" customFormat="1" ht="21" customHeight="1">
      <c r="A29" s="641"/>
      <c r="B29" s="613" t="s">
        <v>600</v>
      </c>
      <c r="C29" s="614" t="s">
        <v>523</v>
      </c>
      <c r="D29" s="642"/>
      <c r="E29" s="644"/>
      <c r="F29" s="644"/>
      <c r="G29" s="644"/>
      <c r="H29" s="514"/>
    </row>
    <row r="30" spans="1:8" s="643" customFormat="1" ht="21" customHeight="1">
      <c r="A30" s="641"/>
      <c r="B30" s="613" t="s">
        <v>601</v>
      </c>
      <c r="C30" s="614" t="s">
        <v>602</v>
      </c>
      <c r="D30" s="645"/>
      <c r="E30" s="645"/>
      <c r="F30" s="645"/>
      <c r="G30" s="645"/>
      <c r="H30" s="514"/>
    </row>
    <row r="31" spans="1:8" s="648" customFormat="1" ht="21" customHeight="1">
      <c r="A31" s="647">
        <v>2</v>
      </c>
      <c r="B31" s="633" t="s">
        <v>604</v>
      </c>
      <c r="C31" s="610" t="s">
        <v>522</v>
      </c>
      <c r="D31" s="634"/>
      <c r="E31" s="634"/>
      <c r="F31" s="634"/>
      <c r="G31" s="634"/>
      <c r="H31" s="500"/>
    </row>
    <row r="32" spans="1:8" s="640" customFormat="1" ht="21" customHeight="1">
      <c r="A32" s="636" t="s">
        <v>699</v>
      </c>
      <c r="B32" s="637" t="s">
        <v>605</v>
      </c>
      <c r="C32" s="614" t="s">
        <v>522</v>
      </c>
      <c r="D32" s="639"/>
      <c r="E32" s="646"/>
      <c r="F32" s="646"/>
      <c r="G32" s="646"/>
      <c r="H32" s="505"/>
    </row>
    <row r="33" spans="1:8" s="640" customFormat="1" ht="21" customHeight="1">
      <c r="A33" s="636" t="s">
        <v>700</v>
      </c>
      <c r="B33" s="637" t="s">
        <v>606</v>
      </c>
      <c r="C33" s="614" t="s">
        <v>522</v>
      </c>
      <c r="D33" s="639"/>
      <c r="E33" s="646"/>
      <c r="F33" s="646"/>
      <c r="G33" s="646"/>
      <c r="H33" s="505"/>
    </row>
    <row r="34" spans="1:8" s="640" customFormat="1" ht="21" customHeight="1" hidden="1">
      <c r="A34" s="636" t="s">
        <v>704</v>
      </c>
      <c r="B34" s="637" t="s">
        <v>607</v>
      </c>
      <c r="C34" s="614" t="s">
        <v>522</v>
      </c>
      <c r="D34" s="639"/>
      <c r="E34" s="646"/>
      <c r="F34" s="646"/>
      <c r="G34" s="646"/>
      <c r="H34" s="505"/>
    </row>
    <row r="35" spans="1:8" ht="21" customHeight="1" thickBot="1">
      <c r="A35" s="649"/>
      <c r="B35" s="650"/>
      <c r="C35" s="651"/>
      <c r="D35" s="651"/>
      <c r="E35" s="651"/>
      <c r="F35" s="650"/>
      <c r="G35" s="652"/>
      <c r="H35" s="653"/>
    </row>
    <row r="37" spans="1:8" s="643" customFormat="1" ht="21" customHeight="1" hidden="1">
      <c r="A37" s="641"/>
      <c r="B37" s="613" t="s">
        <v>600</v>
      </c>
      <c r="C37" s="614" t="s">
        <v>523</v>
      </c>
      <c r="D37" s="642" t="e">
        <f>SUM(#REF!,D24,D29)</f>
        <v>#REF!</v>
      </c>
      <c r="E37" s="642"/>
      <c r="F37" s="642" t="e">
        <f>SUM(#REF!,F24,F29)</f>
        <v>#REF!</v>
      </c>
      <c r="G37" s="642" t="e">
        <f>SUM(#REF!,G24,G29)</f>
        <v>#REF!</v>
      </c>
      <c r="H37" s="514"/>
    </row>
  </sheetData>
  <sheetProtection/>
  <mergeCells count="1">
    <mergeCell ref="G1:H1"/>
  </mergeCells>
  <printOptions/>
  <pageMargins left="0.28" right="0.26" top="0.63" bottom="0.65" header="0.5" footer="0.5"/>
  <pageSetup horizontalDpi="600" verticalDpi="600" orientation="portrait" paperSize="9" scale="95" r:id="rId1"/>
  <headerFooter alignWithMargins="0">
    <oddFooter>&amp;C&amp;9Trang &amp;P&amp;R&amp;9&amp;A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Admin</cp:lastModifiedBy>
  <cp:lastPrinted>2016-04-28T04:16:29Z</cp:lastPrinted>
  <dcterms:created xsi:type="dcterms:W3CDTF">2005-03-16T01:27:10Z</dcterms:created>
  <dcterms:modified xsi:type="dcterms:W3CDTF">2016-12-06T04:16:07Z</dcterms:modified>
  <cp:category/>
  <cp:version/>
  <cp:contentType/>
  <cp:contentStatus/>
</cp:coreProperties>
</file>