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7755" activeTab="0"/>
  </bookViews>
  <sheets>
    <sheet name="Sheet1" sheetId="1" r:id="rId1"/>
  </sheets>
  <definedNames>
    <definedName name="OLE_LINK1" localSheetId="0">'Sheet1'!#REF!</definedName>
    <definedName name="_xlnm.Print_Area" localSheetId="0">'Sheet1'!$A$1:$N$36</definedName>
  </definedNames>
  <calcPr fullCalcOnLoad="1"/>
</workbook>
</file>

<file path=xl/sharedStrings.xml><?xml version="1.0" encoding="utf-8"?>
<sst xmlns="http://schemas.openxmlformats.org/spreadsheetml/2006/main" count="184" uniqueCount="79">
  <si>
    <t>Stt</t>
  </si>
  <si>
    <t>Đơn vị đầu mối tổ chức thực hiện</t>
  </si>
  <si>
    <t>Thời gian tổ chức thực hiện</t>
  </si>
  <si>
    <t>Mục đích/Nội dung của hoạt động</t>
  </si>
  <si>
    <t>Đơn vị phối hợp</t>
  </si>
  <si>
    <t>Doanh nghiệp</t>
  </si>
  <si>
    <t>Tổ chức/
Cơ quan</t>
  </si>
  <si>
    <t>Địa điểm
tổ chức</t>
  </si>
  <si>
    <t>UBND tỉnh</t>
  </si>
  <si>
    <t>x</t>
  </si>
  <si>
    <t>Đơn vị chỉ đạo</t>
  </si>
  <si>
    <t>I</t>
  </si>
  <si>
    <t>II</t>
  </si>
  <si>
    <t>Công tác xúc tiến du lịch</t>
  </si>
  <si>
    <t>Hoạt động</t>
  </si>
  <si>
    <t>Sở VHTTDL /TTTTXTDL</t>
  </si>
  <si>
    <t xml:space="preserve">Các sở, ban, ngành, huyện thành thị liên quan, Hiệp hội Du lịch </t>
  </si>
  <si>
    <t xml:space="preserve">Các sở, ban, ngành, huyện thành thị liên quan </t>
  </si>
  <si>
    <t>Trong nước</t>
  </si>
  <si>
    <t>Nước ngoài</t>
  </si>
  <si>
    <t>Căn cứ triển khai hoạt động</t>
  </si>
  <si>
    <t>Ngân sách
tỉnh</t>
  </si>
  <si>
    <t>Nguồn xã hội hóa</t>
  </si>
  <si>
    <t>Hoạt động thông tin,  quảng bá du lịch</t>
  </si>
  <si>
    <t>Thông tư 194/2012 TT - BTC</t>
  </si>
  <si>
    <t>Doanh nghiệp du lịch</t>
  </si>
  <si>
    <t xml:space="preserve">Ngân sách
Trung ương </t>
  </si>
  <si>
    <t xml:space="preserve">Duy trì hoạt động của Website dulichphutho.com.vn và Dulichtaybac.vn
cập nhật kịp thời thông tin các hoạt động, dịch vụ du lịch trong tỉnh, mở rộng kết nối với các trang du lịch toàn quốc.
</t>
  </si>
  <si>
    <t>Thu thập hệ thống các dữ liệu về khu, điểm du lịch, di sản văn hóa, làng nghề truyền thống, dịch vụ du lịch phục vụ đông đảo đối tượng du khách truy cập, tiếp cận thông tin và dịch vụ</t>
  </si>
  <si>
    <t>Thu thập thông tin du lịch</t>
  </si>
  <si>
    <t>Thường xuyên</t>
  </si>
  <si>
    <t>Quảng bá thông tin du lịch qua internet</t>
  </si>
  <si>
    <t xml:space="preserve">Xây dựng các bộ phim ngắn, video clip về Du lịch Phú Thọ </t>
  </si>
  <si>
    <t>Quảng bá du lịch qua các kênh truyền hình trong và ngoài tỉnh, cơ quan báo, tạp chí du lịch</t>
  </si>
  <si>
    <t xml:space="preserve">Thông tư liên tịch số 163/2014/TTLT-BTC-BVHTTDL </t>
  </si>
  <si>
    <t>Các đoàn khảo sát dành cho các hãng truyền thông trong và ngoài nước do Tổng cục Du lịch tổ chức, có hành trình đi qua tỉnh Phú Thọ</t>
  </si>
  <si>
    <t xml:space="preserve">Phát hành Bản tin Du lịch Phú Thọ 2 kỳ/ năm. </t>
  </si>
  <si>
    <t>Cập nhật đầy đủ tư liệu, thông tin, hình ảnh hoạt động du lịch toàn tỉnh phục vụ công tác tuyên truyền, quảng bá và lưu trữ các dữ liệu, sự kiện du lịch của tỉnh</t>
  </si>
  <si>
    <t>Tờ rơi, tập gấp tuyên truyền về khu, điểm du lịch, di sản văn hóa, ẩm thực Phú Thọ giới thiệu tại các sự kiện, các điểm đón khách du lịch trong và ngoài tỉnh</t>
  </si>
  <si>
    <t>Quầy Thông tin du lịch tại Khu DTLS Đền Hùng: thiết kế pano hình ảnh quảng bá du lịch toàn tỉnh, mua sắm trang thiết bị kết nối thông tin, lắp đặt đường dây thông tin du lịch, sưu tầm các ấn phẩm du lịch toàn tỉnh… nhằm tổ chức tốt hoạt động Quầy Thông tin du lịch tại Đền Hùng</t>
  </si>
  <si>
    <t>Quý I,IV/2017</t>
  </si>
  <si>
    <t xml:space="preserve">Chỉ thị số 18/CT-TTg ngày 4/9/2013 </t>
  </si>
  <si>
    <t>Cung cấp thông tin, tư vấn dịch vụ du lịch và tiếp nhận phản hồi của du khách tại các Khu du lịch</t>
  </si>
  <si>
    <t>Trong năm</t>
  </si>
  <si>
    <t>Tổ chức chương trình công bố tuyến du lịch mới đưa vào khai thác trên địa bàn tỉnh ( 01 cuộc/ năm)</t>
  </si>
  <si>
    <t>Tổ chức chương trình đón đoàn khách du lịch đầu tiên tham quan theo tour tuyến đến tỉnh Phú Thọ năm 2017 ( 01 lần/ năm)</t>
  </si>
  <si>
    <t>Chương trình xúc tiến du lịch Quốc gia</t>
  </si>
  <si>
    <t>Quảng bá rộng rãi hình ảnh, điểm đến du lịch. Khảo sát, kết nối tour - tuyến du lịch trong tỉnh và thường xuyên duy trì vận hành, đón khách tham quan lưu trú</t>
  </si>
  <si>
    <t xml:space="preserve">Các sở, ban, ngành, huyện thành thị liên quan, Sở VHTTDL các tỉnh </t>
  </si>
  <si>
    <t>Cơ quan truyền thông</t>
  </si>
  <si>
    <t>Các sở, ban, ngành, huyện thành thị liên quan</t>
  </si>
  <si>
    <t>Tham gia các hoạt động quảng bá theo chủ đề năm Du lịch quốc gia Tây Bắc Lào Cai năm 2017.</t>
  </si>
  <si>
    <t>Tham gia các sự kiện kết nối du lịch trong chương trình Xúc tiến du lịch quốc gia do Tổng cục du lịch tổ chức.</t>
  </si>
  <si>
    <t>Phối hợp quảng bá du lịch các sự kiện xúc tiến đầu tư, xúc tiến thương mại.</t>
  </si>
  <si>
    <t>Tăng cường quảng bá du lịch, cung cấp thông tin, dịch vụ tại các sự kiện lớn phục vụ đông đảo du khách ngoại tỉnh tham gia sự kiện quan tâm,sử dụng dịch vụ</t>
  </si>
  <si>
    <t>Quảng bá hình ảnh, dịch vụ, xúc tiến liên kết, hợp tác với các HHDL, đơn vị lữ hành du lịch tại các thị trường tiềm năng do Tổng cục du lịch tổ chức</t>
  </si>
  <si>
    <t>Hỗ trợ đào tạo</t>
  </si>
  <si>
    <t>Tham gia các sự kiện quảng bá du lịch</t>
  </si>
  <si>
    <t>Phát hành các ấn phẩm du lịch</t>
  </si>
  <si>
    <t>Xây dựng, tổ chức hoạt động các Quầy hỗ trợ thông tin Du lịch</t>
  </si>
  <si>
    <t>Giúp cho đội ngũ thuyết minh viên, hướng dẫn viên du lịch trong và ngoài tỉnh có bộ tài liệu đầy đủ, dễ tiếp cận</t>
  </si>
  <si>
    <t>Mục đích nhằm khuyến khích, đạo tạo, nâng cao số lượng và chất lượng đội ngũ HDV cho du lịch Phú Thọ.</t>
  </si>
  <si>
    <t>Tổng kinh phí thực hiện:</t>
  </si>
  <si>
    <r>
      <t xml:space="preserve">Hỗ trợ duy trì sản phẩm du lịch </t>
    </r>
    <r>
      <rPr>
        <b/>
        <i/>
        <sz val="10"/>
        <color indexed="8"/>
        <rFont val="Times New Roman"/>
        <family val="1"/>
      </rPr>
      <t xml:space="preserve">Hát Xoan làng cổ, du lịch cộng đồng Xuân Sơn </t>
    </r>
    <r>
      <rPr>
        <sz val="10"/>
        <color indexed="8"/>
        <rFont val="Times New Roman"/>
        <family val="1"/>
      </rPr>
      <t>kết nối trong các tour du lịch thường xuyên phục vụ du khách.</t>
    </r>
    <r>
      <rPr>
        <b/>
        <i/>
        <sz val="10"/>
        <color indexed="8"/>
        <rFont val="Times New Roman"/>
        <family val="1"/>
      </rPr>
      <t xml:space="preserve">  </t>
    </r>
    <r>
      <rPr>
        <sz val="10"/>
        <color indexed="8"/>
        <rFont val="Times New Roman"/>
        <family val="1"/>
      </rPr>
      <t xml:space="preserve">  </t>
    </r>
  </si>
  <si>
    <t>Hỗ trợ phát triển sản phẩm du lịch, kết nối tour - tuyến du lịch</t>
  </si>
  <si>
    <t>Quảng bá du lịch Phú Thọ trên các phương tiện truyền thông</t>
  </si>
  <si>
    <t>Duy trì Website du lịch Phú Thọ</t>
  </si>
  <si>
    <t xml:space="preserve">Các sở,    ban, ngành, huyện thành thị liên quan, Hiệp hội Du lịch </t>
  </si>
  <si>
    <t>Xây dựng, biên tập và phát hành cuốn Sổ tay hướng dẫn, thuyết minh Du lịch Phú Thọ (Song ngữ bằng Tiếng Việt và Tiếng Anh)</t>
  </si>
  <si>
    <t>-</t>
  </si>
  <si>
    <t>Khai toán tinh phí (triệu đồng)</t>
  </si>
  <si>
    <t>Phối hợp với Vụ Lữ hành - Tổng cục Du lịch, Hiệp hội Du lịch (HHDL) Việt Nam, HHDL Hà Nội, HHDL Đà Nẵng, Hiệp hội du lịch TP Hồ Chí Minh…khảo sát, kết nối, hình thành các tour, tuyến Du lịch kết nối Khu DTLS Đền Hùng - Thành phố Việt Trì - Thanh Thủy - Thanh Sơn - Tân Sơn phục vụ khách Du lịch.</t>
  </si>
  <si>
    <r>
      <t xml:space="preserve">Tổ chức cuộc thi </t>
    </r>
    <r>
      <rPr>
        <b/>
        <i/>
        <sz val="10"/>
        <color indexed="8"/>
        <rFont val="Times New Roman"/>
        <family val="1"/>
      </rPr>
      <t>Thuyết minh viên, hướng dẫn viên Du lịch Phú Thọ</t>
    </r>
    <r>
      <rPr>
        <sz val="10"/>
        <color indexed="8"/>
        <rFont val="Times New Roman"/>
        <family val="1"/>
      </rPr>
      <t xml:space="preserve"> năm 2017 (hiện tại số lượng hướng dẫn viên, thuyết minh viên du lịch nội tỉnh rất thiếu và yếu)</t>
    </r>
  </si>
  <si>
    <t xml:space="preserve"> -</t>
  </si>
  <si>
    <t>Đón đoàn Press trips, FAM trips quảng bá du lịch Phú Thọ do Tổng cục du lịch tổ chức trong chương trình Xúc tiến du lịch Quốc gia (Phú Thọ là một điểm đến trong lịch trình), nhằm xây dựng tour tuyến và quảng bá rộng rãi du lịch Phú Thọ</t>
  </si>
  <si>
    <t xml:space="preserve">Xây dựng, biên tập và phát hành các ấn phẩm tờ rơi, tập gấp tour - tuyến Du lịch bằng Tiếng Việt, Tiếng Anh, tiếng Hàn Quốc </t>
  </si>
  <si>
    <t>KẾ HOẠCH CÁC HOẠT ĐỘNG XÚC TIẾN DU LỊCH NĂM 2017</t>
  </si>
  <si>
    <t>Quảng bá Du lịch Phú Thọ trong các sự kiện văn hóa - thể thao trong và ngoài tỉnh.</t>
  </si>
  <si>
    <t xml:space="preserve">                 ( Kèm theo Quyết định số 2874 /QĐ - UBND ngày 2  tháng 11 năm 2017 của Chủ tịch UBND tỉnh</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</si>
</sst>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
    <numFmt numFmtId="177" formatCode="#,##0.0"/>
    <numFmt numFmtId="178" formatCode="#,##0.0000"/>
    <numFmt numFmtId="179" formatCode="#,##0.000000"/>
    <numFmt numFmtId="180" formatCode="#,##0.000"/>
    <numFmt numFmtId="181" formatCode="#,##0.00000"/>
    <numFmt numFmtId="182" formatCode="#,##0.0000000"/>
    <numFmt numFmtId="183" formatCode="#,##0.00000000"/>
    <numFmt numFmtId="184" formatCode="#,##0.000000000"/>
    <numFmt numFmtId="185" formatCode="0.0"/>
    <numFmt numFmtId="186" formatCode="0.000"/>
    <numFmt numFmtId="187" formatCode="_(* #,##0_);_(* \(#,##0\);_(* &quot;-&quot;??_);_(@_)"/>
    <numFmt numFmtId="188" formatCode="_(* #,##0.0_);_(* \(#,##0.0\);_(* &quot;-&quot;??_);_(@_)"/>
  </numFmts>
  <fonts count="51">
    <font>
      <sz val="10"/>
      <name val="Arial"/>
      <family val="0"/>
    </font>
    <font>
      <b/>
      <sz val="12"/>
      <name val="Times New Roman"/>
      <family val="1"/>
    </font>
    <font>
      <sz val="12"/>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sz val="12"/>
      <name val="Arial"/>
      <family val="2"/>
    </font>
    <font>
      <b/>
      <sz val="16"/>
      <color indexed="8"/>
      <name val="Times New Roman"/>
      <family val="1"/>
    </font>
    <font>
      <sz val="8"/>
      <name val="Arial"/>
      <family val="0"/>
    </font>
    <font>
      <sz val="10"/>
      <color indexed="8"/>
      <name val="Times New Roman"/>
      <family val="1"/>
    </font>
    <font>
      <b/>
      <i/>
      <sz val="10"/>
      <color indexed="8"/>
      <name val="Times New Roman"/>
      <family val="1"/>
    </font>
    <font>
      <b/>
      <sz val="14"/>
      <name val="Times New Roman"/>
      <family val="1"/>
    </font>
    <font>
      <i/>
      <sz val="13"/>
      <name val="Times New Roman"/>
      <family val="1"/>
    </font>
    <font>
      <b/>
      <sz val="14"/>
      <color indexed="8"/>
      <name val="Times New Roman"/>
      <family val="1"/>
    </font>
    <font>
      <sz val="9"/>
      <name val="Times New Roman"/>
      <family val="1"/>
    </font>
    <font>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5">
    <xf numFmtId="0" fontId="0" fillId="0" borderId="0" xfId="0" applyAlignment="1">
      <alignment/>
    </xf>
    <xf numFmtId="0" fontId="3" fillId="32" borderId="0" xfId="0" applyFont="1" applyFill="1" applyBorder="1" applyAlignment="1">
      <alignment horizontal="left" vertical="center"/>
    </xf>
    <xf numFmtId="0" fontId="4" fillId="32" borderId="10" xfId="0" applyFont="1" applyFill="1" applyBorder="1" applyAlignment="1">
      <alignment horizontal="center" vertical="center" wrapText="1"/>
    </xf>
    <xf numFmtId="0" fontId="3" fillId="32" borderId="0" xfId="0" applyFont="1" applyFill="1" applyBorder="1" applyAlignment="1">
      <alignment horizontal="center" vertical="center"/>
    </xf>
    <xf numFmtId="0" fontId="2" fillId="32" borderId="0" xfId="0" applyFont="1" applyFill="1" applyBorder="1" applyAlignment="1">
      <alignment vertical="center"/>
    </xf>
    <xf numFmtId="0" fontId="3" fillId="32" borderId="0" xfId="0" applyFont="1" applyFill="1" applyBorder="1" applyAlignment="1">
      <alignment vertical="center"/>
    </xf>
    <xf numFmtId="0" fontId="7" fillId="32" borderId="0" xfId="0" applyFont="1" applyFill="1" applyBorder="1" applyAlignment="1">
      <alignment vertical="center"/>
    </xf>
    <xf numFmtId="0" fontId="8" fillId="0" borderId="0" xfId="0" applyFont="1" applyAlignment="1">
      <alignment vertical="center"/>
    </xf>
    <xf numFmtId="0" fontId="1" fillId="32" borderId="0" xfId="0" applyFont="1" applyFill="1" applyBorder="1" applyAlignment="1">
      <alignment horizontal="left" vertical="center"/>
    </xf>
    <xf numFmtId="0" fontId="8" fillId="0" borderId="0" xfId="0" applyFont="1" applyBorder="1" applyAlignment="1">
      <alignment vertical="center"/>
    </xf>
    <xf numFmtId="176" fontId="3" fillId="32" borderId="11" xfId="0" applyNumberFormat="1" applyFont="1" applyFill="1" applyBorder="1" applyAlignment="1">
      <alignment horizontal="center" vertical="center" wrapText="1"/>
    </xf>
    <xf numFmtId="0" fontId="3" fillId="32" borderId="12" xfId="0" applyFont="1" applyFill="1" applyBorder="1" applyAlignment="1">
      <alignment horizontal="center" vertical="center"/>
    </xf>
    <xf numFmtId="0" fontId="3" fillId="32" borderId="12" xfId="0" applyFont="1" applyFill="1" applyBorder="1" applyAlignment="1">
      <alignment vertical="center"/>
    </xf>
    <xf numFmtId="187" fontId="4" fillId="32" borderId="12" xfId="42" applyNumberFormat="1" applyFont="1" applyFill="1" applyBorder="1" applyAlignment="1">
      <alignment vertical="center"/>
    </xf>
    <xf numFmtId="0" fontId="12" fillId="32" borderId="13" xfId="0" applyFont="1" applyFill="1" applyBorder="1" applyAlignment="1">
      <alignment horizontal="center" vertical="center" wrapText="1"/>
    </xf>
    <xf numFmtId="0" fontId="4" fillId="32" borderId="13" xfId="0" applyFont="1" applyFill="1" applyBorder="1" applyAlignment="1">
      <alignment vertical="center" wrapText="1"/>
    </xf>
    <xf numFmtId="0" fontId="4" fillId="32" borderId="14" xfId="0" applyFont="1" applyFill="1" applyBorder="1" applyAlignment="1">
      <alignment vertical="center"/>
    </xf>
    <xf numFmtId="0" fontId="12" fillId="32" borderId="14" xfId="0" applyFont="1" applyFill="1" applyBorder="1" applyAlignment="1">
      <alignment horizontal="center" vertical="center" wrapText="1"/>
    </xf>
    <xf numFmtId="0" fontId="3" fillId="0" borderId="13" xfId="0" applyFont="1" applyBorder="1" applyAlignment="1">
      <alignment vertical="center" wrapText="1"/>
    </xf>
    <xf numFmtId="0" fontId="3" fillId="32"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3" fillId="32"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3" fillId="32" borderId="13" xfId="0" applyFont="1" applyFill="1" applyBorder="1" applyAlignment="1">
      <alignment vertical="center" wrapText="1"/>
    </xf>
    <xf numFmtId="0" fontId="3" fillId="32" borderId="14" xfId="0" applyFont="1" applyFill="1" applyBorder="1" applyAlignment="1">
      <alignment vertical="center"/>
    </xf>
    <xf numFmtId="0" fontId="3" fillId="0" borderId="13" xfId="0" applyFont="1" applyBorder="1" applyAlignment="1">
      <alignment horizontal="left" vertical="center" wrapText="1"/>
    </xf>
    <xf numFmtId="0" fontId="1" fillId="32" borderId="13" xfId="0" applyFont="1" applyFill="1" applyBorder="1" applyAlignment="1" quotePrefix="1">
      <alignment horizontal="center" vertical="center" wrapText="1"/>
    </xf>
    <xf numFmtId="0" fontId="1" fillId="32" borderId="13" xfId="0" applyFont="1" applyFill="1" applyBorder="1" applyAlignment="1">
      <alignment horizontal="center" vertical="center" wrapText="1"/>
    </xf>
    <xf numFmtId="0" fontId="2" fillId="32" borderId="14" xfId="0" applyFont="1" applyFill="1" applyBorder="1" applyAlignment="1">
      <alignment vertical="center"/>
    </xf>
    <xf numFmtId="0" fontId="2" fillId="32" borderId="13" xfId="0" applyFont="1" applyFill="1" applyBorder="1" applyAlignment="1">
      <alignment horizontal="center" vertical="center" wrapText="1"/>
    </xf>
    <xf numFmtId="0" fontId="10" fillId="0" borderId="13" xfId="0" applyFont="1" applyBorder="1" applyAlignment="1">
      <alignment horizontal="justify"/>
    </xf>
    <xf numFmtId="0" fontId="2" fillId="32" borderId="11" xfId="0" applyFont="1" applyFill="1" applyBorder="1" applyAlignment="1">
      <alignment horizontal="center" vertical="center" wrapText="1"/>
    </xf>
    <xf numFmtId="0" fontId="2" fillId="32" borderId="13" xfId="0" applyFont="1" applyFill="1" applyBorder="1" applyAlignment="1" quotePrefix="1">
      <alignment horizontal="center" vertical="center" wrapText="1"/>
    </xf>
    <xf numFmtId="0" fontId="2" fillId="32" borderId="0" xfId="0" applyFont="1" applyFill="1" applyBorder="1" applyAlignment="1">
      <alignment horizontal="center" vertical="center"/>
    </xf>
    <xf numFmtId="187" fontId="4" fillId="32" borderId="12" xfId="0" applyNumberFormat="1" applyFont="1" applyFill="1" applyBorder="1" applyAlignment="1">
      <alignment horizontal="center" vertical="center"/>
    </xf>
    <xf numFmtId="0" fontId="10" fillId="0" borderId="13" xfId="0" applyFont="1" applyBorder="1" applyAlignment="1">
      <alignment vertical="center" wrapText="1"/>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16" fillId="0" borderId="13" xfId="0" applyFont="1" applyBorder="1" applyAlignment="1">
      <alignment horizontal="left" vertical="center" wrapText="1"/>
    </xf>
    <xf numFmtId="0" fontId="3" fillId="33" borderId="13" xfId="0" applyFont="1" applyFill="1" applyBorder="1" applyAlignment="1">
      <alignment horizontal="center" vertical="center" wrapText="1"/>
    </xf>
    <xf numFmtId="0" fontId="1" fillId="32" borderId="15" xfId="0" applyFont="1" applyFill="1" applyBorder="1" applyAlignment="1" quotePrefix="1">
      <alignment horizontal="left" vertical="center" wrapText="1"/>
    </xf>
    <xf numFmtId="0" fontId="1" fillId="32" borderId="14" xfId="0" applyFont="1" applyFill="1" applyBorder="1" applyAlignment="1" quotePrefix="1">
      <alignment horizontal="left" vertical="center" wrapText="1"/>
    </xf>
    <xf numFmtId="0" fontId="1" fillId="32" borderId="16" xfId="0" applyFont="1" applyFill="1" applyBorder="1" applyAlignment="1" quotePrefix="1">
      <alignment horizontal="left" vertical="center" wrapText="1"/>
    </xf>
    <xf numFmtId="0" fontId="4" fillId="32" borderId="17"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19" xfId="0" applyFont="1" applyFill="1" applyBorder="1" applyAlignment="1">
      <alignment horizontal="left" vertical="center"/>
    </xf>
    <xf numFmtId="0" fontId="1" fillId="32" borderId="0" xfId="0" applyFont="1" applyFill="1" applyBorder="1" applyAlignment="1">
      <alignment horizontal="left" vertical="center"/>
    </xf>
    <xf numFmtId="0" fontId="14" fillId="0" borderId="0" xfId="0" applyFont="1" applyAlignment="1">
      <alignment horizontal="center" vertical="center"/>
    </xf>
    <xf numFmtId="0" fontId="1" fillId="3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15" fillId="33" borderId="13" xfId="0" applyFont="1" applyFill="1" applyBorder="1" applyAlignment="1">
      <alignment horizontal="center" vertical="center" wrapText="1"/>
    </xf>
    <xf numFmtId="0" fontId="2" fillId="32" borderId="18" xfId="0" applyFont="1" applyFill="1" applyBorder="1" applyAlignment="1">
      <alignment horizontal="right" vertical="center"/>
    </xf>
    <xf numFmtId="0" fontId="13" fillId="32" borderId="0" xfId="0" applyFont="1" applyFill="1" applyBorder="1" applyAlignment="1">
      <alignment horizontal="center" vertical="center"/>
    </xf>
    <xf numFmtId="0" fontId="1" fillId="32" borderId="15" xfId="0" applyFont="1" applyFill="1" applyBorder="1" applyAlignment="1">
      <alignment horizontal="left" vertical="center" wrapText="1"/>
    </xf>
    <xf numFmtId="0" fontId="1" fillId="32" borderId="14" xfId="0" applyFont="1" applyFill="1" applyBorder="1" applyAlignment="1">
      <alignment horizontal="left" vertical="center" wrapText="1"/>
    </xf>
    <xf numFmtId="0" fontId="1" fillId="32" borderId="16" xfId="0" applyFont="1" applyFill="1" applyBorder="1" applyAlignment="1">
      <alignment horizontal="left" vertical="center" wrapText="1"/>
    </xf>
    <xf numFmtId="0" fontId="1" fillId="33" borderId="15" xfId="0" applyFont="1" applyFill="1" applyBorder="1" applyAlignment="1" quotePrefix="1">
      <alignment horizontal="left" vertical="center" wrapText="1"/>
    </xf>
    <xf numFmtId="0" fontId="1" fillId="33" borderId="14" xfId="0" applyFont="1" applyFill="1" applyBorder="1" applyAlignment="1" quotePrefix="1">
      <alignment horizontal="left" vertical="center" wrapText="1"/>
    </xf>
    <xf numFmtId="0" fontId="1" fillId="33" borderId="16" xfId="0" applyFont="1" applyFill="1" applyBorder="1" applyAlignment="1" quotePrefix="1">
      <alignment horizontal="left"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32" borderId="24"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6"/>
  <sheetViews>
    <sheetView tabSelected="1" zoomScalePageLayoutView="0" workbookViewId="0" topLeftCell="A1">
      <selection activeCell="A3" sqref="A3:N3"/>
    </sheetView>
  </sheetViews>
  <sheetFormatPr defaultColWidth="9.140625" defaultRowHeight="12.75"/>
  <cols>
    <col min="1" max="1" width="3.8515625" style="33" customWidth="1"/>
    <col min="2" max="2" width="32.8515625" style="1" customWidth="1"/>
    <col min="3" max="3" width="6.28125" style="3" customWidth="1"/>
    <col min="4" max="4" width="10.57421875" style="3" customWidth="1"/>
    <col min="5" max="5" width="7.421875" style="3" customWidth="1"/>
    <col min="6" max="6" width="5.57421875" style="3" customWidth="1"/>
    <col min="7" max="7" width="5.140625" style="3" customWidth="1"/>
    <col min="8" max="8" width="21.140625" style="5" customWidth="1"/>
    <col min="9" max="9" width="9.421875" style="5" customWidth="1"/>
    <col min="10" max="10" width="9.8515625" style="3" customWidth="1"/>
    <col min="11" max="11" width="6.421875" style="5" bestFit="1" customWidth="1"/>
    <col min="12" max="14" width="6.28125" style="5" customWidth="1"/>
    <col min="15" max="16384" width="9.140625" style="5" customWidth="1"/>
  </cols>
  <sheetData>
    <row r="1" spans="1:13" s="4" customFormat="1" ht="15.75">
      <c r="A1" s="48"/>
      <c r="B1" s="48"/>
      <c r="C1" s="48"/>
      <c r="D1" s="48"/>
      <c r="E1" s="48"/>
      <c r="F1" s="48"/>
      <c r="G1" s="48"/>
      <c r="H1" s="48"/>
      <c r="I1" s="48"/>
      <c r="J1" s="48"/>
      <c r="K1" s="48"/>
      <c r="L1" s="48"/>
      <c r="M1" s="8"/>
    </row>
    <row r="2" spans="1:19" s="4" customFormat="1" ht="20.25" customHeight="1">
      <c r="A2" s="49" t="s">
        <v>76</v>
      </c>
      <c r="B2" s="49"/>
      <c r="C2" s="49"/>
      <c r="D2" s="49"/>
      <c r="E2" s="49"/>
      <c r="F2" s="49"/>
      <c r="G2" s="49"/>
      <c r="H2" s="49"/>
      <c r="I2" s="49"/>
      <c r="J2" s="49"/>
      <c r="K2" s="49"/>
      <c r="L2" s="49"/>
      <c r="M2" s="49"/>
      <c r="N2" s="49"/>
      <c r="O2" s="7"/>
      <c r="P2" s="7"/>
      <c r="Q2" s="7"/>
      <c r="R2" s="7"/>
      <c r="S2" s="7"/>
    </row>
    <row r="3" spans="1:19" s="4" customFormat="1" ht="17.25" customHeight="1">
      <c r="A3" s="61" t="s">
        <v>78</v>
      </c>
      <c r="B3" s="61"/>
      <c r="C3" s="61"/>
      <c r="D3" s="61"/>
      <c r="E3" s="61"/>
      <c r="F3" s="61"/>
      <c r="G3" s="61"/>
      <c r="H3" s="61"/>
      <c r="I3" s="61"/>
      <c r="J3" s="61"/>
      <c r="K3" s="61"/>
      <c r="L3" s="61"/>
      <c r="M3" s="61"/>
      <c r="N3" s="61"/>
      <c r="O3" s="9"/>
      <c r="P3" s="9"/>
      <c r="Q3" s="9"/>
      <c r="R3" s="9"/>
      <c r="S3" s="9"/>
    </row>
    <row r="4" spans="1:14" s="6" customFormat="1" ht="12.75" customHeight="1">
      <c r="A4" s="60"/>
      <c r="B4" s="60"/>
      <c r="C4" s="60"/>
      <c r="D4" s="60"/>
      <c r="E4" s="60"/>
      <c r="F4" s="60"/>
      <c r="G4" s="60"/>
      <c r="H4" s="60"/>
      <c r="I4" s="60"/>
      <c r="J4" s="60"/>
      <c r="K4" s="60"/>
      <c r="L4" s="60"/>
      <c r="M4" s="60"/>
      <c r="N4" s="60"/>
    </row>
    <row r="5" spans="1:14" ht="28.5" customHeight="1">
      <c r="A5" s="50" t="s">
        <v>0</v>
      </c>
      <c r="B5" s="51" t="s">
        <v>14</v>
      </c>
      <c r="C5" s="51" t="s">
        <v>10</v>
      </c>
      <c r="D5" s="51" t="s">
        <v>1</v>
      </c>
      <c r="E5" s="51" t="s">
        <v>2</v>
      </c>
      <c r="F5" s="51" t="s">
        <v>7</v>
      </c>
      <c r="G5" s="51"/>
      <c r="H5" s="51" t="s">
        <v>3</v>
      </c>
      <c r="I5" s="51" t="s">
        <v>20</v>
      </c>
      <c r="J5" s="51" t="s">
        <v>4</v>
      </c>
      <c r="K5" s="51"/>
      <c r="L5" s="52" t="s">
        <v>70</v>
      </c>
      <c r="M5" s="53"/>
      <c r="N5" s="51"/>
    </row>
    <row r="6" spans="1:14" ht="12.75" customHeight="1">
      <c r="A6" s="50"/>
      <c r="B6" s="51"/>
      <c r="C6" s="51"/>
      <c r="D6" s="51"/>
      <c r="E6" s="51"/>
      <c r="F6" s="51"/>
      <c r="G6" s="51"/>
      <c r="H6" s="51"/>
      <c r="I6" s="51"/>
      <c r="J6" s="51" t="s">
        <v>6</v>
      </c>
      <c r="K6" s="51" t="s">
        <v>5</v>
      </c>
      <c r="L6" s="68" t="s">
        <v>26</v>
      </c>
      <c r="M6" s="51" t="s">
        <v>21</v>
      </c>
      <c r="N6" s="68" t="s">
        <v>22</v>
      </c>
    </row>
    <row r="7" spans="1:14" ht="41.25" customHeight="1">
      <c r="A7" s="50"/>
      <c r="B7" s="51"/>
      <c r="C7" s="51"/>
      <c r="D7" s="51"/>
      <c r="E7" s="51"/>
      <c r="F7" s="2" t="s">
        <v>18</v>
      </c>
      <c r="G7" s="2" t="s">
        <v>19</v>
      </c>
      <c r="H7" s="51"/>
      <c r="I7" s="51"/>
      <c r="J7" s="51"/>
      <c r="K7" s="51"/>
      <c r="L7" s="69"/>
      <c r="M7" s="51"/>
      <c r="N7" s="69"/>
    </row>
    <row r="8" spans="1:14" s="3" customFormat="1" ht="16.5" customHeight="1">
      <c r="A8" s="31"/>
      <c r="B8" s="10">
        <v>1</v>
      </c>
      <c r="C8" s="10">
        <v>2</v>
      </c>
      <c r="D8" s="10">
        <v>3</v>
      </c>
      <c r="E8" s="10">
        <v>4</v>
      </c>
      <c r="F8" s="10">
        <v>5</v>
      </c>
      <c r="G8" s="10">
        <v>7</v>
      </c>
      <c r="H8" s="10">
        <v>8</v>
      </c>
      <c r="I8" s="10">
        <v>10</v>
      </c>
      <c r="J8" s="10">
        <v>11</v>
      </c>
      <c r="K8" s="10">
        <v>12</v>
      </c>
      <c r="L8" s="10">
        <v>13</v>
      </c>
      <c r="M8" s="10">
        <v>14</v>
      </c>
      <c r="N8" s="10">
        <v>15</v>
      </c>
    </row>
    <row r="9" spans="1:14" s="16" customFormat="1" ht="24" customHeight="1">
      <c r="A9" s="27" t="s">
        <v>11</v>
      </c>
      <c r="B9" s="56" t="s">
        <v>23</v>
      </c>
      <c r="C9" s="57"/>
      <c r="D9" s="57"/>
      <c r="E9" s="57"/>
      <c r="F9" s="57"/>
      <c r="G9" s="57"/>
      <c r="H9" s="57"/>
      <c r="I9" s="57"/>
      <c r="J9" s="57"/>
      <c r="K9" s="58"/>
      <c r="L9" s="15">
        <f>L11+L14+L15+L16+L18+L19+L20+L22</f>
        <v>420</v>
      </c>
      <c r="M9" s="15">
        <f>M11+M12+M14+M15+M16+M18+M19+M20+M22</f>
        <v>1030</v>
      </c>
      <c r="N9" s="15">
        <f>N11+N14+N15+N16+N18+N19+N20+N22</f>
        <v>430</v>
      </c>
    </row>
    <row r="10" spans="1:28" s="14" customFormat="1" ht="20.25" customHeight="1">
      <c r="A10" s="27">
        <v>1</v>
      </c>
      <c r="B10" s="62" t="s">
        <v>66</v>
      </c>
      <c r="C10" s="63"/>
      <c r="D10" s="63"/>
      <c r="E10" s="63"/>
      <c r="F10" s="63"/>
      <c r="G10" s="63"/>
      <c r="H10" s="63"/>
      <c r="I10" s="63"/>
      <c r="J10" s="63"/>
      <c r="K10" s="63"/>
      <c r="L10" s="63"/>
      <c r="M10" s="63"/>
      <c r="N10" s="64"/>
      <c r="O10" s="17"/>
      <c r="P10" s="17"/>
      <c r="Q10" s="17"/>
      <c r="R10" s="17"/>
      <c r="S10" s="17"/>
      <c r="T10" s="17"/>
      <c r="U10" s="17"/>
      <c r="V10" s="17"/>
      <c r="W10" s="17"/>
      <c r="X10" s="17"/>
      <c r="Y10" s="17"/>
      <c r="Z10" s="17"/>
      <c r="AA10" s="17"/>
      <c r="AB10" s="17"/>
    </row>
    <row r="11" spans="1:14" s="24" customFormat="1" ht="104.25" customHeight="1">
      <c r="A11" s="29" t="s">
        <v>73</v>
      </c>
      <c r="B11" s="18" t="s">
        <v>27</v>
      </c>
      <c r="C11" s="19" t="s">
        <v>8</v>
      </c>
      <c r="D11" s="20" t="s">
        <v>15</v>
      </c>
      <c r="E11" s="19" t="s">
        <v>30</v>
      </c>
      <c r="F11" s="19" t="s">
        <v>9</v>
      </c>
      <c r="G11" s="19"/>
      <c r="H11" s="21" t="s">
        <v>31</v>
      </c>
      <c r="I11" s="21" t="s">
        <v>24</v>
      </c>
      <c r="J11" s="22" t="s">
        <v>48</v>
      </c>
      <c r="K11" s="19" t="s">
        <v>25</v>
      </c>
      <c r="L11" s="23"/>
      <c r="M11" s="23">
        <v>150</v>
      </c>
      <c r="N11" s="23">
        <v>50</v>
      </c>
    </row>
    <row r="12" spans="1:14" s="24" customFormat="1" ht="90" customHeight="1">
      <c r="A12" s="29" t="s">
        <v>73</v>
      </c>
      <c r="B12" s="25" t="s">
        <v>29</v>
      </c>
      <c r="C12" s="19" t="s">
        <v>8</v>
      </c>
      <c r="D12" s="20" t="s">
        <v>15</v>
      </c>
      <c r="E12" s="19" t="s">
        <v>30</v>
      </c>
      <c r="F12" s="19" t="s">
        <v>9</v>
      </c>
      <c r="G12" s="19"/>
      <c r="H12" s="23" t="s">
        <v>28</v>
      </c>
      <c r="I12" s="23" t="s">
        <v>34</v>
      </c>
      <c r="J12" s="22" t="s">
        <v>17</v>
      </c>
      <c r="K12" s="19" t="s">
        <v>25</v>
      </c>
      <c r="L12" s="23"/>
      <c r="M12" s="23">
        <v>50</v>
      </c>
      <c r="N12" s="23"/>
    </row>
    <row r="13" spans="1:14" s="24" customFormat="1" ht="33" customHeight="1">
      <c r="A13" s="26">
        <v>2</v>
      </c>
      <c r="B13" s="42" t="s">
        <v>65</v>
      </c>
      <c r="C13" s="43"/>
      <c r="D13" s="43"/>
      <c r="E13" s="43"/>
      <c r="F13" s="43"/>
      <c r="G13" s="43"/>
      <c r="H13" s="43"/>
      <c r="I13" s="43"/>
      <c r="J13" s="43"/>
      <c r="K13" s="43"/>
      <c r="L13" s="43"/>
      <c r="M13" s="43"/>
      <c r="N13" s="44"/>
    </row>
    <row r="14" spans="1:14" s="24" customFormat="1" ht="53.25" customHeight="1">
      <c r="A14" s="29" t="s">
        <v>73</v>
      </c>
      <c r="B14" s="36" t="s">
        <v>32</v>
      </c>
      <c r="C14" s="37" t="s">
        <v>8</v>
      </c>
      <c r="D14" s="38" t="s">
        <v>15</v>
      </c>
      <c r="E14" s="37" t="s">
        <v>30</v>
      </c>
      <c r="F14" s="37" t="s">
        <v>9</v>
      </c>
      <c r="G14" s="37"/>
      <c r="H14" s="59" t="s">
        <v>28</v>
      </c>
      <c r="I14" s="41" t="s">
        <v>34</v>
      </c>
      <c r="J14" s="37" t="s">
        <v>16</v>
      </c>
      <c r="K14" s="37" t="s">
        <v>25</v>
      </c>
      <c r="L14" s="39">
        <v>70</v>
      </c>
      <c r="M14" s="39">
        <v>50</v>
      </c>
      <c r="N14" s="39">
        <v>50</v>
      </c>
    </row>
    <row r="15" spans="1:14" s="24" customFormat="1" ht="44.25" customHeight="1">
      <c r="A15" s="29" t="s">
        <v>73</v>
      </c>
      <c r="B15" s="36" t="s">
        <v>33</v>
      </c>
      <c r="C15" s="37" t="s">
        <v>8</v>
      </c>
      <c r="D15" s="38" t="s">
        <v>15</v>
      </c>
      <c r="E15" s="37" t="s">
        <v>30</v>
      </c>
      <c r="F15" s="37" t="s">
        <v>9</v>
      </c>
      <c r="G15" s="37"/>
      <c r="H15" s="59"/>
      <c r="I15" s="41"/>
      <c r="J15" s="37" t="s">
        <v>49</v>
      </c>
      <c r="K15" s="37" t="s">
        <v>25</v>
      </c>
      <c r="L15" s="39">
        <v>100</v>
      </c>
      <c r="M15" s="39">
        <v>100</v>
      </c>
      <c r="N15" s="39">
        <v>50</v>
      </c>
    </row>
    <row r="16" spans="1:14" s="24" customFormat="1" ht="98.25" customHeight="1">
      <c r="A16" s="29" t="s">
        <v>73</v>
      </c>
      <c r="B16" s="36" t="s">
        <v>74</v>
      </c>
      <c r="C16" s="37" t="s">
        <v>8</v>
      </c>
      <c r="D16" s="38" t="s">
        <v>15</v>
      </c>
      <c r="E16" s="37" t="s">
        <v>30</v>
      </c>
      <c r="F16" s="37" t="s">
        <v>9</v>
      </c>
      <c r="G16" s="37"/>
      <c r="H16" s="37" t="s">
        <v>35</v>
      </c>
      <c r="I16" s="39" t="s">
        <v>34</v>
      </c>
      <c r="J16" s="37" t="s">
        <v>16</v>
      </c>
      <c r="K16" s="37" t="s">
        <v>25</v>
      </c>
      <c r="L16" s="39">
        <v>150</v>
      </c>
      <c r="M16" s="39">
        <v>100</v>
      </c>
      <c r="N16" s="39">
        <v>80</v>
      </c>
    </row>
    <row r="17" spans="1:14" s="24" customFormat="1" ht="27.75" customHeight="1">
      <c r="A17" s="26">
        <v>3</v>
      </c>
      <c r="B17" s="65" t="s">
        <v>58</v>
      </c>
      <c r="C17" s="66"/>
      <c r="D17" s="66"/>
      <c r="E17" s="66"/>
      <c r="F17" s="66"/>
      <c r="G17" s="66"/>
      <c r="H17" s="66"/>
      <c r="I17" s="66"/>
      <c r="J17" s="66"/>
      <c r="K17" s="66"/>
      <c r="L17" s="66"/>
      <c r="M17" s="66"/>
      <c r="N17" s="67"/>
    </row>
    <row r="18" spans="1:14" s="24" customFormat="1" ht="104.25" customHeight="1">
      <c r="A18" s="29" t="s">
        <v>69</v>
      </c>
      <c r="B18" s="36" t="s">
        <v>36</v>
      </c>
      <c r="C18" s="37" t="s">
        <v>8</v>
      </c>
      <c r="D18" s="38" t="s">
        <v>15</v>
      </c>
      <c r="E18" s="37" t="s">
        <v>30</v>
      </c>
      <c r="F18" s="37" t="s">
        <v>9</v>
      </c>
      <c r="G18" s="37"/>
      <c r="H18" s="37" t="s">
        <v>37</v>
      </c>
      <c r="I18" s="39" t="s">
        <v>34</v>
      </c>
      <c r="J18" s="37" t="s">
        <v>67</v>
      </c>
      <c r="K18" s="37" t="s">
        <v>25</v>
      </c>
      <c r="L18" s="39"/>
      <c r="M18" s="39">
        <v>80</v>
      </c>
      <c r="N18" s="39">
        <v>50</v>
      </c>
    </row>
    <row r="19" spans="1:14" s="24" customFormat="1" ht="78.75" customHeight="1">
      <c r="A19" s="29" t="s">
        <v>69</v>
      </c>
      <c r="B19" s="36" t="s">
        <v>75</v>
      </c>
      <c r="C19" s="37" t="s">
        <v>8</v>
      </c>
      <c r="D19" s="38" t="s">
        <v>15</v>
      </c>
      <c r="E19" s="37" t="s">
        <v>30</v>
      </c>
      <c r="F19" s="37" t="s">
        <v>9</v>
      </c>
      <c r="G19" s="37"/>
      <c r="H19" s="37" t="s">
        <v>38</v>
      </c>
      <c r="I19" s="39" t="s">
        <v>34</v>
      </c>
      <c r="J19" s="37" t="s">
        <v>16</v>
      </c>
      <c r="K19" s="37" t="s">
        <v>25</v>
      </c>
      <c r="L19" s="39">
        <v>100</v>
      </c>
      <c r="M19" s="39">
        <v>200</v>
      </c>
      <c r="N19" s="39">
        <v>100</v>
      </c>
    </row>
    <row r="20" spans="1:14" s="24" customFormat="1" ht="65.25" customHeight="1">
      <c r="A20" s="29" t="s">
        <v>69</v>
      </c>
      <c r="B20" s="36" t="s">
        <v>68</v>
      </c>
      <c r="C20" s="37" t="s">
        <v>8</v>
      </c>
      <c r="D20" s="38" t="s">
        <v>15</v>
      </c>
      <c r="E20" s="37"/>
      <c r="F20" s="37" t="s">
        <v>9</v>
      </c>
      <c r="G20" s="37"/>
      <c r="H20" s="37" t="s">
        <v>60</v>
      </c>
      <c r="I20" s="39"/>
      <c r="J20" s="37"/>
      <c r="K20" s="37"/>
      <c r="L20" s="39"/>
      <c r="M20" s="39">
        <v>200</v>
      </c>
      <c r="N20" s="39"/>
    </row>
    <row r="21" spans="1:14" s="24" customFormat="1" ht="30" customHeight="1">
      <c r="A21" s="26">
        <v>4</v>
      </c>
      <c r="B21" s="42" t="s">
        <v>59</v>
      </c>
      <c r="C21" s="43"/>
      <c r="D21" s="43"/>
      <c r="E21" s="43"/>
      <c r="F21" s="43"/>
      <c r="G21" s="43"/>
      <c r="H21" s="43"/>
      <c r="I21" s="43"/>
      <c r="J21" s="43"/>
      <c r="K21" s="43"/>
      <c r="L21" s="43"/>
      <c r="M21" s="43"/>
      <c r="N21" s="44"/>
    </row>
    <row r="22" spans="1:14" s="24" customFormat="1" ht="95.25" customHeight="1">
      <c r="A22" s="32"/>
      <c r="B22" s="18" t="s">
        <v>39</v>
      </c>
      <c r="C22" s="19" t="s">
        <v>8</v>
      </c>
      <c r="D22" s="20" t="s">
        <v>15</v>
      </c>
      <c r="E22" s="19" t="s">
        <v>40</v>
      </c>
      <c r="F22" s="19" t="s">
        <v>9</v>
      </c>
      <c r="G22" s="19"/>
      <c r="H22" s="19" t="s">
        <v>42</v>
      </c>
      <c r="I22" s="23" t="s">
        <v>41</v>
      </c>
      <c r="J22" s="22" t="s">
        <v>16</v>
      </c>
      <c r="K22" s="19" t="s">
        <v>25</v>
      </c>
      <c r="L22" s="23"/>
      <c r="M22" s="23">
        <v>100</v>
      </c>
      <c r="N22" s="23">
        <v>50</v>
      </c>
    </row>
    <row r="23" spans="1:14" s="28" customFormat="1" ht="23.25" customHeight="1">
      <c r="A23" s="27" t="s">
        <v>12</v>
      </c>
      <c r="B23" s="56" t="s">
        <v>13</v>
      </c>
      <c r="C23" s="57"/>
      <c r="D23" s="57"/>
      <c r="E23" s="57"/>
      <c r="F23" s="57"/>
      <c r="G23" s="57"/>
      <c r="H23" s="57"/>
      <c r="I23" s="57"/>
      <c r="J23" s="57"/>
      <c r="K23" s="58"/>
      <c r="L23" s="15">
        <f>L25+L27+L29+L32+L35</f>
        <v>450</v>
      </c>
      <c r="M23" s="15">
        <f>M25+M27+M29+M32+M35</f>
        <v>470</v>
      </c>
      <c r="N23" s="15">
        <f>N25+N27+N29+N32+N35</f>
        <v>500</v>
      </c>
    </row>
    <row r="24" spans="1:14" s="24" customFormat="1" ht="19.5" customHeight="1">
      <c r="A24" s="29">
        <v>1</v>
      </c>
      <c r="B24" s="42" t="s">
        <v>56</v>
      </c>
      <c r="C24" s="43"/>
      <c r="D24" s="43"/>
      <c r="E24" s="43"/>
      <c r="F24" s="43"/>
      <c r="G24" s="43"/>
      <c r="H24" s="43"/>
      <c r="I24" s="43"/>
      <c r="J24" s="43"/>
      <c r="K24" s="43"/>
      <c r="L24" s="43"/>
      <c r="M24" s="43"/>
      <c r="N24" s="44"/>
    </row>
    <row r="25" spans="1:14" s="24" customFormat="1" ht="72.75" customHeight="1">
      <c r="A25" s="29" t="s">
        <v>73</v>
      </c>
      <c r="B25" s="18" t="s">
        <v>72</v>
      </c>
      <c r="C25" s="19" t="s">
        <v>8</v>
      </c>
      <c r="D25" s="20" t="s">
        <v>15</v>
      </c>
      <c r="E25" s="19" t="s">
        <v>40</v>
      </c>
      <c r="F25" s="19" t="s">
        <v>9</v>
      </c>
      <c r="G25" s="20"/>
      <c r="H25" s="19" t="s">
        <v>61</v>
      </c>
      <c r="I25" s="18" t="s">
        <v>46</v>
      </c>
      <c r="J25" s="22" t="s">
        <v>50</v>
      </c>
      <c r="K25" s="19" t="s">
        <v>25</v>
      </c>
      <c r="L25" s="23">
        <v>100</v>
      </c>
      <c r="M25" s="23">
        <v>150</v>
      </c>
      <c r="N25" s="23">
        <v>120</v>
      </c>
    </row>
    <row r="26" spans="1:14" s="24" customFormat="1" ht="23.25" customHeight="1">
      <c r="A26" s="26">
        <v>2</v>
      </c>
      <c r="B26" s="42" t="s">
        <v>64</v>
      </c>
      <c r="C26" s="43"/>
      <c r="D26" s="43"/>
      <c r="E26" s="43"/>
      <c r="F26" s="43"/>
      <c r="G26" s="43"/>
      <c r="H26" s="43"/>
      <c r="I26" s="43"/>
      <c r="J26" s="43"/>
      <c r="K26" s="43"/>
      <c r="L26" s="43"/>
      <c r="M26" s="43"/>
      <c r="N26" s="44"/>
    </row>
    <row r="27" spans="1:14" s="24" customFormat="1" ht="59.25" customHeight="1">
      <c r="A27" s="29" t="s">
        <v>73</v>
      </c>
      <c r="B27" s="18" t="s">
        <v>63</v>
      </c>
      <c r="C27" s="19" t="s">
        <v>8</v>
      </c>
      <c r="D27" s="20" t="s">
        <v>15</v>
      </c>
      <c r="E27" s="19" t="s">
        <v>43</v>
      </c>
      <c r="F27" s="19" t="s">
        <v>9</v>
      </c>
      <c r="G27" s="20"/>
      <c r="H27" s="41" t="s">
        <v>47</v>
      </c>
      <c r="I27" s="41" t="s">
        <v>46</v>
      </c>
      <c r="J27" s="41" t="s">
        <v>50</v>
      </c>
      <c r="K27" s="41" t="s">
        <v>25</v>
      </c>
      <c r="L27" s="54">
        <v>150</v>
      </c>
      <c r="M27" s="41">
        <v>100</v>
      </c>
      <c r="N27" s="54">
        <v>60</v>
      </c>
    </row>
    <row r="28" spans="1:14" s="24" customFormat="1" ht="104.25" customHeight="1">
      <c r="A28" s="29" t="s">
        <v>73</v>
      </c>
      <c r="B28" s="25" t="s">
        <v>71</v>
      </c>
      <c r="C28" s="19" t="s">
        <v>8</v>
      </c>
      <c r="D28" s="20" t="s">
        <v>15</v>
      </c>
      <c r="E28" s="19" t="s">
        <v>43</v>
      </c>
      <c r="F28" s="19" t="s">
        <v>9</v>
      </c>
      <c r="G28" s="20"/>
      <c r="H28" s="41"/>
      <c r="I28" s="41"/>
      <c r="J28" s="41"/>
      <c r="K28" s="41"/>
      <c r="L28" s="55"/>
      <c r="M28" s="41"/>
      <c r="N28" s="55"/>
    </row>
    <row r="29" spans="1:14" s="24" customFormat="1" ht="42.75" customHeight="1">
      <c r="A29" s="29" t="s">
        <v>73</v>
      </c>
      <c r="B29" s="18" t="s">
        <v>44</v>
      </c>
      <c r="C29" s="19" t="s">
        <v>8</v>
      </c>
      <c r="D29" s="20" t="s">
        <v>15</v>
      </c>
      <c r="E29" s="19" t="s">
        <v>43</v>
      </c>
      <c r="F29" s="19" t="s">
        <v>9</v>
      </c>
      <c r="G29" s="20"/>
      <c r="H29" s="41"/>
      <c r="I29" s="41"/>
      <c r="J29" s="41"/>
      <c r="K29" s="41"/>
      <c r="L29" s="54">
        <v>50</v>
      </c>
      <c r="M29" s="41">
        <v>80</v>
      </c>
      <c r="N29" s="54">
        <v>50</v>
      </c>
    </row>
    <row r="30" spans="1:14" s="24" customFormat="1" ht="45.75" customHeight="1">
      <c r="A30" s="29" t="s">
        <v>73</v>
      </c>
      <c r="B30" s="18" t="s">
        <v>45</v>
      </c>
      <c r="C30" s="19" t="s">
        <v>8</v>
      </c>
      <c r="D30" s="20" t="s">
        <v>15</v>
      </c>
      <c r="E30" s="19" t="s">
        <v>43</v>
      </c>
      <c r="F30" s="19" t="s">
        <v>9</v>
      </c>
      <c r="G30" s="20"/>
      <c r="H30" s="41"/>
      <c r="I30" s="41"/>
      <c r="J30" s="41"/>
      <c r="K30" s="41"/>
      <c r="L30" s="55"/>
      <c r="M30" s="41"/>
      <c r="N30" s="55"/>
    </row>
    <row r="31" spans="1:14" s="24" customFormat="1" ht="25.5" customHeight="1">
      <c r="A31" s="26">
        <v>3</v>
      </c>
      <c r="B31" s="42" t="s">
        <v>57</v>
      </c>
      <c r="C31" s="43"/>
      <c r="D31" s="43"/>
      <c r="E31" s="43"/>
      <c r="F31" s="43"/>
      <c r="G31" s="43"/>
      <c r="H31" s="43"/>
      <c r="I31" s="43"/>
      <c r="J31" s="43"/>
      <c r="K31" s="43"/>
      <c r="L31" s="43"/>
      <c r="M31" s="43"/>
      <c r="N31" s="44"/>
    </row>
    <row r="32" spans="1:14" s="24" customFormat="1" ht="30.75" customHeight="1">
      <c r="A32" s="29" t="s">
        <v>73</v>
      </c>
      <c r="B32" s="40" t="s">
        <v>77</v>
      </c>
      <c r="C32" s="19" t="s">
        <v>8</v>
      </c>
      <c r="D32" s="20" t="s">
        <v>15</v>
      </c>
      <c r="E32" s="19" t="s">
        <v>43</v>
      </c>
      <c r="F32" s="19" t="s">
        <v>9</v>
      </c>
      <c r="G32" s="20"/>
      <c r="H32" s="41" t="s">
        <v>54</v>
      </c>
      <c r="I32" s="41" t="s">
        <v>46</v>
      </c>
      <c r="J32" s="41" t="s">
        <v>50</v>
      </c>
      <c r="K32" s="41" t="s">
        <v>25</v>
      </c>
      <c r="L32" s="54">
        <v>50</v>
      </c>
      <c r="M32" s="70">
        <v>90</v>
      </c>
      <c r="N32" s="71">
        <v>150</v>
      </c>
    </row>
    <row r="33" spans="1:14" s="24" customFormat="1" ht="40.5" customHeight="1">
      <c r="A33" s="29" t="s">
        <v>73</v>
      </c>
      <c r="B33" s="30" t="s">
        <v>51</v>
      </c>
      <c r="C33" s="19" t="s">
        <v>8</v>
      </c>
      <c r="D33" s="20" t="s">
        <v>15</v>
      </c>
      <c r="E33" s="19" t="s">
        <v>43</v>
      </c>
      <c r="F33" s="19" t="s">
        <v>9</v>
      </c>
      <c r="G33" s="20"/>
      <c r="H33" s="41"/>
      <c r="I33" s="41"/>
      <c r="J33" s="41"/>
      <c r="K33" s="41"/>
      <c r="L33" s="74"/>
      <c r="M33" s="70"/>
      <c r="N33" s="72"/>
    </row>
    <row r="34" spans="1:14" s="24" customFormat="1" ht="31.5" customHeight="1">
      <c r="A34" s="29" t="s">
        <v>73</v>
      </c>
      <c r="B34" s="35" t="s">
        <v>53</v>
      </c>
      <c r="C34" s="19" t="s">
        <v>8</v>
      </c>
      <c r="D34" s="20" t="s">
        <v>15</v>
      </c>
      <c r="E34" s="19" t="s">
        <v>43</v>
      </c>
      <c r="F34" s="19" t="s">
        <v>9</v>
      </c>
      <c r="G34" s="20"/>
      <c r="H34" s="41"/>
      <c r="I34" s="41"/>
      <c r="J34" s="41"/>
      <c r="K34" s="41"/>
      <c r="L34" s="55"/>
      <c r="M34" s="70"/>
      <c r="N34" s="73"/>
    </row>
    <row r="35" spans="1:14" s="24" customFormat="1" ht="80.25" customHeight="1">
      <c r="A35" s="29" t="s">
        <v>73</v>
      </c>
      <c r="B35" s="35" t="s">
        <v>52</v>
      </c>
      <c r="C35" s="19" t="s">
        <v>8</v>
      </c>
      <c r="D35" s="20" t="s">
        <v>15</v>
      </c>
      <c r="E35" s="19" t="s">
        <v>43</v>
      </c>
      <c r="F35" s="19"/>
      <c r="G35" s="20" t="s">
        <v>9</v>
      </c>
      <c r="H35" s="19" t="s">
        <v>55</v>
      </c>
      <c r="I35" s="19" t="s">
        <v>46</v>
      </c>
      <c r="J35" s="19" t="s">
        <v>50</v>
      </c>
      <c r="K35" s="19" t="s">
        <v>25</v>
      </c>
      <c r="L35" s="19">
        <v>100</v>
      </c>
      <c r="M35" s="19">
        <v>50</v>
      </c>
      <c r="N35" s="19">
        <v>120</v>
      </c>
    </row>
    <row r="36" spans="1:14" ht="24.75" customHeight="1">
      <c r="A36" s="11"/>
      <c r="B36" s="45" t="s">
        <v>62</v>
      </c>
      <c r="C36" s="46"/>
      <c r="D36" s="46"/>
      <c r="E36" s="46"/>
      <c r="F36" s="46"/>
      <c r="G36" s="46"/>
      <c r="H36" s="46"/>
      <c r="I36" s="47"/>
      <c r="J36" s="34">
        <f>SUM(L36:N36)</f>
        <v>3300</v>
      </c>
      <c r="K36" s="12"/>
      <c r="L36" s="13">
        <f>L23+L9</f>
        <v>870</v>
      </c>
      <c r="M36" s="13">
        <f>M23+M9</f>
        <v>1500</v>
      </c>
      <c r="N36" s="13">
        <f>N23+N9</f>
        <v>930</v>
      </c>
    </row>
  </sheetData>
  <sheetProtection/>
  <mergeCells count="48">
    <mergeCell ref="M32:M34"/>
    <mergeCell ref="N32:N34"/>
    <mergeCell ref="K6:K7"/>
    <mergeCell ref="J6:J7"/>
    <mergeCell ref="I32:I34"/>
    <mergeCell ref="J32:J34"/>
    <mergeCell ref="K32:K34"/>
    <mergeCell ref="L32:L34"/>
    <mergeCell ref="M27:M28"/>
    <mergeCell ref="B21:N21"/>
    <mergeCell ref="A4:N4"/>
    <mergeCell ref="A3:N3"/>
    <mergeCell ref="B10:N10"/>
    <mergeCell ref="B13:N13"/>
    <mergeCell ref="B17:N17"/>
    <mergeCell ref="N6:N7"/>
    <mergeCell ref="E5:E7"/>
    <mergeCell ref="J5:K5"/>
    <mergeCell ref="L6:L7"/>
    <mergeCell ref="F5:G6"/>
    <mergeCell ref="N29:N30"/>
    <mergeCell ref="I14:I15"/>
    <mergeCell ref="B23:K23"/>
    <mergeCell ref="B9:K9"/>
    <mergeCell ref="H14:H15"/>
    <mergeCell ref="B24:N24"/>
    <mergeCell ref="B26:N26"/>
    <mergeCell ref="H27:H30"/>
    <mergeCell ref="H5:H7"/>
    <mergeCell ref="D5:D7"/>
    <mergeCell ref="N27:N28"/>
    <mergeCell ref="I27:I30"/>
    <mergeCell ref="J27:J30"/>
    <mergeCell ref="K27:K30"/>
    <mergeCell ref="L27:L28"/>
    <mergeCell ref="I5:I7"/>
    <mergeCell ref="L29:L30"/>
    <mergeCell ref="M29:M30"/>
    <mergeCell ref="H32:H34"/>
    <mergeCell ref="B31:N31"/>
    <mergeCell ref="B36:I36"/>
    <mergeCell ref="A1:L1"/>
    <mergeCell ref="A2:N2"/>
    <mergeCell ref="A5:A7"/>
    <mergeCell ref="B5:B7"/>
    <mergeCell ref="C5:C7"/>
    <mergeCell ref="L5:N5"/>
    <mergeCell ref="M6:M7"/>
  </mergeCells>
  <printOptions/>
  <pageMargins left="0.22" right="0.16" top="0.25" bottom="0.25" header="0.25" footer="0.25"/>
  <pageSetup horizontalDpi="600" verticalDpi="600" orientation="landscape"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PC3</cp:lastModifiedBy>
  <cp:lastPrinted>2016-11-01T08:33:04Z</cp:lastPrinted>
  <dcterms:created xsi:type="dcterms:W3CDTF">2014-08-22T02:22:54Z</dcterms:created>
  <dcterms:modified xsi:type="dcterms:W3CDTF">2016-11-07T07:05:20Z</dcterms:modified>
  <cp:category/>
  <cp:version/>
  <cp:contentType/>
  <cp:contentStatus/>
</cp:coreProperties>
</file>